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HEM\Desktop\KURUM İŞLERİ ve RAPOR\KURS İŞLEMLERİ\ÖĞRETMEN ÇANTASI\"/>
    </mc:Choice>
  </mc:AlternateContent>
  <bookViews>
    <workbookView xWindow="0" yWindow="0" windowWidth="20490" windowHeight="7395"/>
  </bookViews>
  <sheets>
    <sheet name="ANASAYFA" sheetId="1" r:id="rId1"/>
    <sheet name="GÖREV TALİMATI" sheetId="11" r:id="rId2"/>
    <sheet name="KURSİYER LİSTESİ" sheetId="12" r:id="rId3"/>
    <sheet name="KAPAK" sheetId="2" r:id="rId4"/>
    <sheet name="YOKLAMA" sheetId="3" r:id="rId5"/>
    <sheet name="DERS SAAT ÇİZELGE YENİ" sheetId="5" r:id="rId6"/>
    <sheet name="KURS DEFTERİ 40 SAAT GENEL" sheetId="9" r:id="rId7"/>
    <sheet name="ATEŞ FORMU" sheetId="13" r:id="rId8"/>
    <sheet name="YOKLAMA 35 KİŞİ" sheetId="10" r:id="rId9"/>
  </sheets>
  <definedNames>
    <definedName name="_xlnm.Print_Area" localSheetId="6">'KURS DEFTERİ 40 SAAT GENEL'!$A$1:$O$27</definedName>
    <definedName name="_xlnm.Print_Area" localSheetId="2">'KURSİYER LİSTESİ'!$A$1:$G$34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A1" i="10"/>
  <c r="A1" i="13"/>
  <c r="A1" i="12"/>
  <c r="A1" i="5"/>
  <c r="A1" i="9"/>
  <c r="A6" i="2"/>
  <c r="A1" i="3"/>
  <c r="H15" i="5"/>
  <c r="H16" i="5"/>
  <c r="H17" i="5"/>
  <c r="H18" i="5"/>
  <c r="H19" i="5"/>
  <c r="H20" i="5"/>
  <c r="H21" i="5"/>
  <c r="G15" i="5"/>
  <c r="G16" i="5"/>
  <c r="G17" i="5"/>
  <c r="G18" i="5"/>
  <c r="G19" i="5"/>
  <c r="G20" i="5"/>
  <c r="G21" i="5"/>
  <c r="E15" i="5"/>
  <c r="E16" i="5"/>
  <c r="E17" i="5"/>
  <c r="E18" i="5"/>
  <c r="E19" i="5"/>
  <c r="E20" i="5"/>
  <c r="E21" i="5"/>
  <c r="H14" i="5"/>
  <c r="G14" i="5"/>
  <c r="E14" i="5"/>
  <c r="H26" i="1" l="1"/>
  <c r="H27" i="1" s="1"/>
  <c r="H28" i="1" s="1"/>
  <c r="H29" i="1" s="1"/>
  <c r="H30" i="1" s="1"/>
  <c r="H31" i="1" s="1"/>
  <c r="H32" i="1" s="1"/>
  <c r="H33" i="1" s="1"/>
  <c r="H34" i="1" s="1"/>
  <c r="H35" i="1" s="1"/>
  <c r="H36" i="1" s="1"/>
  <c r="H37" i="1" s="1"/>
  <c r="H38" i="1" s="1"/>
  <c r="H39" i="1" s="1"/>
  <c r="H40" i="1" s="1"/>
  <c r="H41" i="1" s="1"/>
  <c r="B8" i="3" l="1"/>
  <c r="B9" i="3"/>
  <c r="B10" i="3"/>
  <c r="B11" i="3"/>
  <c r="B12" i="3"/>
  <c r="B13" i="3"/>
  <c r="B14" i="3"/>
  <c r="B15" i="3"/>
  <c r="B16" i="3"/>
  <c r="B17" i="3"/>
  <c r="B18" i="3"/>
  <c r="B19" i="3"/>
  <c r="B20" i="3"/>
  <c r="B21" i="3"/>
  <c r="B22" i="3"/>
  <c r="B23" i="3"/>
  <c r="B24" i="3"/>
  <c r="B25" i="3"/>
  <c r="B26" i="3"/>
  <c r="B7" i="3"/>
  <c r="A1" i="11" l="1"/>
  <c r="F41" i="11" l="1"/>
  <c r="F45" i="11"/>
  <c r="B45" i="11"/>
  <c r="F6" i="11"/>
  <c r="A3" i="11"/>
  <c r="F33" i="12" l="1"/>
  <c r="E26" i="1" l="1"/>
  <c r="B26" i="1"/>
  <c r="D11" i="1"/>
  <c r="D9" i="1"/>
  <c r="O30" i="3" s="1"/>
  <c r="D8" i="1"/>
  <c r="D7" i="1"/>
  <c r="D6" i="1"/>
  <c r="D3" i="9" s="1"/>
  <c r="D5" i="1"/>
  <c r="F14" i="5" l="1"/>
  <c r="D14" i="5"/>
  <c r="C14" i="5"/>
  <c r="B14" i="5"/>
  <c r="A2" i="13"/>
  <c r="C3" i="3"/>
  <c r="M3" i="9"/>
  <c r="V21" i="13"/>
  <c r="A2" i="12"/>
  <c r="M2" i="9"/>
  <c r="C3" i="10"/>
  <c r="A30" i="5"/>
  <c r="D34" i="5" l="1"/>
  <c r="B27" i="1" l="1"/>
  <c r="F15" i="5" l="1"/>
  <c r="B15" i="5"/>
  <c r="C15" i="5"/>
  <c r="D15" i="5"/>
  <c r="B28" i="1"/>
  <c r="E27" i="1"/>
  <c r="D16" i="5" l="1"/>
  <c r="F16" i="5"/>
  <c r="B16" i="5"/>
  <c r="C16" i="5"/>
  <c r="E28" i="1"/>
  <c r="B29" i="1"/>
  <c r="C17" i="5" l="1"/>
  <c r="D17" i="5"/>
  <c r="F17" i="5"/>
  <c r="B17" i="5"/>
  <c r="E29" i="1"/>
  <c r="B30" i="1"/>
  <c r="B5" i="5"/>
  <c r="F10" i="5"/>
  <c r="B10" i="5"/>
  <c r="B4" i="5"/>
  <c r="B18" i="5" l="1"/>
  <c r="C18" i="5"/>
  <c r="D18" i="5"/>
  <c r="F18" i="5"/>
  <c r="E30" i="1"/>
  <c r="B31" i="1"/>
  <c r="A31" i="5"/>
  <c r="C2" i="5"/>
  <c r="A34" i="5"/>
  <c r="E4" i="5"/>
  <c r="E25" i="2"/>
  <c r="E24" i="2"/>
  <c r="F19" i="5" l="1"/>
  <c r="B19" i="5"/>
  <c r="C19" i="5"/>
  <c r="D19" i="5"/>
  <c r="E31" i="1"/>
  <c r="B32" i="1"/>
  <c r="E23" i="2"/>
  <c r="E22" i="2"/>
  <c r="E21" i="2"/>
  <c r="B14" i="2"/>
  <c r="D20" i="5" l="1"/>
  <c r="F20" i="5"/>
  <c r="B20" i="5"/>
  <c r="C20" i="5"/>
  <c r="E32" i="1"/>
  <c r="B33" i="1"/>
  <c r="C21" i="5" l="1"/>
  <c r="D21" i="5"/>
  <c r="F21" i="5"/>
  <c r="B21" i="5"/>
  <c r="E33" i="1"/>
  <c r="B34" i="1"/>
  <c r="E34" i="1" l="1"/>
  <c r="B35" i="1"/>
  <c r="E35" i="1" l="1"/>
  <c r="B36" i="1"/>
  <c r="B37" i="1" s="1"/>
  <c r="B38" i="1" s="1"/>
  <c r="B39" i="1" s="1"/>
  <c r="B40" i="1" s="1"/>
  <c r="B41" i="1" s="1"/>
  <c r="E36" i="1" l="1"/>
  <c r="E37" i="1" s="1"/>
  <c r="E38" i="1" s="1"/>
  <c r="E39" i="1" s="1"/>
  <c r="E40" i="1" s="1"/>
  <c r="E41" i="1" s="1"/>
</calcChain>
</file>

<file path=xl/sharedStrings.xml><?xml version="1.0" encoding="utf-8"?>
<sst xmlns="http://schemas.openxmlformats.org/spreadsheetml/2006/main" count="367" uniqueCount="132">
  <si>
    <t>KURS ADI                                     :</t>
  </si>
  <si>
    <t>KURS BAŞLAMA TARİHİ          :</t>
  </si>
  <si>
    <t>KURS BİTİŞ TARİHİ                    :</t>
  </si>
  <si>
    <t>KURS EĞİTİCİ(LER)                    :</t>
  </si>
  <si>
    <t>KURS KONTENJANI                  :</t>
  </si>
  <si>
    <t>KURS SÜRESİ                              :</t>
  </si>
  <si>
    <t>KURS DEFTERİ HAZIRLAMA  PROGRAMI</t>
  </si>
  <si>
    <t>Şaban DAĞCIOĞLU</t>
  </si>
  <si>
    <t xml:space="preserve">    KURUM MÜDÜRÜ                     :    </t>
  </si>
  <si>
    <t>EĞİTİM YILI                                  :</t>
  </si>
  <si>
    <t>MÜDÜR YARDIMCISI                :</t>
  </si>
  <si>
    <t>KURS BAŞLAMA SAATİ           :</t>
  </si>
  <si>
    <t>NORMAL DERS SAATİ</t>
  </si>
  <si>
    <t>DEVAMSIZLIK ÇİZELGESİ</t>
  </si>
  <si>
    <t>Kursun Adı</t>
  </si>
  <si>
    <t>AİT OLDUĞU AY</t>
  </si>
  <si>
    <t>SIRA NO</t>
  </si>
  <si>
    <t>KURSİYERİN                      ADI SOYADI</t>
  </si>
  <si>
    <t>KURS GÜNLERİ</t>
  </si>
  <si>
    <t>TOP. DEVASIZLIK</t>
  </si>
  <si>
    <r>
      <rPr>
        <b/>
        <sz val="11"/>
        <color theme="1"/>
        <rFont val="Calibri"/>
        <family val="2"/>
        <charset val="162"/>
        <scheme val="minor"/>
      </rPr>
      <t xml:space="preserve">Açıklama : </t>
    </r>
    <r>
      <rPr>
        <sz val="11"/>
        <color theme="1"/>
        <rFont val="Calibri"/>
        <family val="2"/>
        <charset val="162"/>
        <scheme val="minor"/>
      </rPr>
      <t>Sadece gelmediği saati yazınız. Tam gün geldiyse + yapınız.</t>
    </r>
  </si>
  <si>
    <t xml:space="preserve">       Kurs Öğretmeni</t>
  </si>
  <si>
    <t>KURS DEFTERİ</t>
  </si>
  <si>
    <t>KURS NUMARASI</t>
  </si>
  <si>
    <t>KURSUN/MODÜLÜN ADI</t>
  </si>
  <si>
    <t>ÖĞRETMENİN ADI SOYADI</t>
  </si>
  <si>
    <t>KURS BAŞLANGIÇ TARİHİ</t>
  </si>
  <si>
    <t>KURS BİTİŞ TARİHİ</t>
  </si>
  <si>
    <t xml:space="preserve"> KURS NO                                      :</t>
  </si>
  <si>
    <t>PAZARTESİ</t>
  </si>
  <si>
    <t>SALI</t>
  </si>
  <si>
    <t>ÇARŞAMBA</t>
  </si>
  <si>
    <t>PERŞEMBE</t>
  </si>
  <si>
    <t>CUMA</t>
  </si>
  <si>
    <t>CUMARTESİ</t>
  </si>
  <si>
    <t>PAZAR</t>
  </si>
  <si>
    <t>E YAYGIN SİSTEMİ BİLGİ BÖLÜMÜ</t>
  </si>
  <si>
    <t>KURS ADI</t>
  </si>
  <si>
    <t>KURS GENEL BİLGİLERİ</t>
  </si>
  <si>
    <t>ÖĞRETMEN BİLGİLERİ</t>
  </si>
  <si>
    <t>KURS NO</t>
  </si>
  <si>
    <t xml:space="preserve">ADI </t>
  </si>
  <si>
    <t>SOYADI</t>
  </si>
  <si>
    <t>ÖĞRETMEN</t>
  </si>
  <si>
    <t>KADROLU ÖĞR.</t>
  </si>
  <si>
    <t>D.KADROLU. ÖĞR.</t>
  </si>
  <si>
    <t>USTA ÖĞRETİCİ</t>
  </si>
  <si>
    <t>EMEKLİ USTA ÖĞRETİCİ</t>
  </si>
  <si>
    <t>KURS MERKEZİ</t>
  </si>
  <si>
    <t>KURS TÜRÜ</t>
  </si>
  <si>
    <t>MESLEKİ</t>
  </si>
  <si>
    <t>GENEL</t>
  </si>
  <si>
    <t>OKUMA YAZMA</t>
  </si>
  <si>
    <t>KURS BAŞLAMA
TARİH</t>
  </si>
  <si>
    <t>KURS BİTİŞ 
TARİHİ</t>
  </si>
  <si>
    <t>KURS DEVRESİ</t>
  </si>
  <si>
    <t>SABAH</t>
  </si>
  <si>
    <t>ÖĞLE</t>
  </si>
  <si>
    <t>AKŞAM</t>
  </si>
  <si>
    <t>H.SONU</t>
  </si>
  <si>
    <t>GÜNLER</t>
  </si>
  <si>
    <t xml:space="preserve">CUMA </t>
  </si>
  <si>
    <t>1.DERS BAŞLAMA</t>
  </si>
  <si>
    <t>1.DERS BİTİŞ</t>
  </si>
  <si>
    <t>2.DERS BAŞLAMA</t>
  </si>
  <si>
    <t>2.DERS BİTİŞ</t>
  </si>
  <si>
    <t>3.DERS BAŞLAMA</t>
  </si>
  <si>
    <t>3.DERS BİTİŞ</t>
  </si>
  <si>
    <t>4. DERS BAŞLAMA</t>
  </si>
  <si>
    <t>4. DERS BİTİŞ</t>
  </si>
  <si>
    <t>5. DERS BAŞLAMA</t>
  </si>
  <si>
    <t>5. DERS BİTİŞ</t>
  </si>
  <si>
    <t>6. DERS BAŞLAMA</t>
  </si>
  <si>
    <t>6. DERS BİTİŞ</t>
  </si>
  <si>
    <t>7. DERS BAŞLAMA</t>
  </si>
  <si>
    <t>7. DERS BİTİŞ</t>
  </si>
  <si>
    <t>8. DERS BAŞLAMA</t>
  </si>
  <si>
    <t>8. DERS BİTİŞ</t>
  </si>
  <si>
    <t>KURS ÖĞRETMENİ</t>
  </si>
  <si>
    <t>KURS  SAATİ</t>
  </si>
  <si>
    <t xml:space="preserve">   DERS SAATİ</t>
  </si>
  <si>
    <t>TENEFFÜS</t>
  </si>
  <si>
    <t>BLOK DERS SAATLERİ</t>
  </si>
  <si>
    <t>SAATLER</t>
  </si>
  <si>
    <t>KURUM MÜDÜRÜ</t>
  </si>
  <si>
    <t>TARİH :</t>
  </si>
  <si>
    <t>KURSUN ADI :</t>
  </si>
  <si>
    <t>KURS ÖĞRETMENİ:</t>
  </si>
  <si>
    <t>…… DERS</t>
  </si>
  <si>
    <r>
      <t xml:space="preserve">KONU:                                          
                                                     </t>
    </r>
    <r>
      <rPr>
        <b/>
        <sz val="8"/>
        <color theme="1"/>
        <rFont val="Calibri"/>
        <family val="2"/>
        <charset val="162"/>
        <scheme val="minor"/>
      </rPr>
      <t xml:space="preserve"> İMZA</t>
    </r>
  </si>
  <si>
    <t>KURS NO:</t>
  </si>
  <si>
    <t>DEVAMSIZLIK</t>
  </si>
  <si>
    <t xml:space="preserve">                   Müdür Yardımcısı</t>
  </si>
  <si>
    <t>No</t>
  </si>
  <si>
    <t>Kimlik No</t>
  </si>
  <si>
    <t>Ad Soyad</t>
  </si>
  <si>
    <t>Telefon</t>
  </si>
  <si>
    <t>Onay</t>
  </si>
  <si>
    <t>Kayıt Durum</t>
  </si>
  <si>
    <t>Onaylandı</t>
  </si>
  <si>
    <t>Aktif Öğrenci</t>
  </si>
  <si>
    <t>Osman SARAÇOĞLU</t>
  </si>
  <si>
    <t>HEM / ESKİPAZAR</t>
  </si>
  <si>
    <t>Bilgilerinize gereğini rica ederim.</t>
  </si>
  <si>
    <t>HEM Müdürü</t>
  </si>
  <si>
    <r>
      <rPr>
        <b/>
        <sz val="9"/>
        <color theme="1"/>
        <rFont val="Times New Roman"/>
        <family val="1"/>
        <charset val="162"/>
      </rPr>
      <t>Ücretli usta öğreticilerin görev ve sorumlulukları</t>
    </r>
    <r>
      <rPr>
        <sz val="9"/>
        <color theme="1"/>
        <rFont val="Times New Roman"/>
        <family val="1"/>
        <charset val="162"/>
      </rPr>
      <t xml:space="preserve">
MADDE 27 – (1) Kurumlarda görevlendirilen ücretli usta öğreticiler, öğreticilik görevlerini plan ve program dâhilinde yürütürler. Bu kişiler, görevleri süresince Devlet memurlarının tutum, davranış ve vakarına uygun davranmakla sorumludur.
(2) Ücretli usta öğreticilere çalıştıkları ders saati karşılığında ek ders ücreti ödenir.
(3) Ders görevi ile görevlendirilen ücretli usta öğreticilerin günlük çalışma süresi en fazla sekiz ders saatidir. Müdür, cumartesi ve pazar günleri de dâhil olmak üzere ücretli usta öğreticilere günün 07.00 ile 22.00 saatleri arasında görev verebilir. Bu çalışma süresi haftada 40 ders saatini geçemez.
(4) Ücretli usta öğreticilere alan taraması görevi verilmez.
(5) Kursiyerlerin çeşitli nedenlerle öğrenime devam etmemeleri hâlinde kursun kapatılması durumunda, ücretli usta öğreticilerin başka bir kursta görev almaları sağlanır. Bu durumun mümkün olmaması durumunda görevlendirmeleri iptal edilir. Bu kişilere görev yaptığı süre kadar ücret ödenir.
(6) Ücretli usta öğreticilerin, birinci fıkrada belirtilen şartları taşımadıkları, görevlerinde Ek-5 Değerlendirme Formuna göre başarısız oldukları, bu Yönetmelik hükümlerine uymadıkları kurum müdürlüğü, mülki idare amirleri veya denetlemeye yetkili birimlerce belirlenmesi durumunda, usta öğreticilerin görevlendirmeleri iptal edilir. Bu kişilere görev yaptığı süre kadar ücret ödenir.
</t>
    </r>
    <r>
      <rPr>
        <b/>
        <sz val="9"/>
        <color theme="1"/>
        <rFont val="Times New Roman"/>
        <family val="1"/>
        <charset val="162"/>
      </rPr>
      <t>(Ücretli usta öğretici değerlendirme ve denetim Formu kriterleri   Ek- 5)</t>
    </r>
    <r>
      <rPr>
        <sz val="9"/>
        <color theme="1"/>
        <rFont val="Times New Roman"/>
        <family val="1"/>
        <charset val="162"/>
      </rPr>
      <t xml:space="preserve">
1. Kurumdaki Eğitim, Öğretim Ve Üretim Etkinliklerini Daha Etkili Kılmak İçin Kurum Ve Çevre Arasında Verimli İlişkiler Kurulmasına Yardımcı Olması.
2. Eğitim Programına Göre Planlarını Hazırlaması Ve Derslere Hazırlıklı Girmesi. Derslerin Başlamasından En Az 15 Dakika Önce Görev Yerinde Bulunarak, Dersliği Öğretime Hazırlaması Ve Sınıfın Yoklamasını Yapması
 3. Eğitim Öğretimde Kursiyerlerin Kişisel Çalışmaları Yanında, Grup İçinde Uyumlu Biçimde Çalışma Alışkanlığı Kazanmalarına Önem Vermesi. Kurum Ve Çevredeki Atölye, Fabrika, İş Yerleri, Ticari, Turistik Ve İşletmelerden, Eski Eserler, Kitaplıklar, Müzeler Ve Laboratuvarlardan Bir Plan Ve Program Çerçevesinde Yararlanmalarını Sağlaması.
4. Kurs Plan Ve Programlarına Balı Olarak Verdikleri Ders Konuları İle Yapılan Deney ,Uygulama Ve Benzeri Çalışmaları İlgili Deftere Yazarak İmza Etmesi.
5. Bilim Ve Teknolojideki Gelişmeleri Takip Etmesi, Bunları Kurumun Amaç Ve İlkeleri Doğrultusunda Öğretime Aktarması, Kursiyerlerin Mesleki Konumda Çevre İle İlişki Kurmalarını Sağlaması.
6. Kendilerine Verilen Araç, Gereç Ve Makinelerin Korunmasını, Bakımını, Onarımını Ve Uyun Biçimde Kullanılmasını Sağlaması, Bu Konuda Kursiyerlere Rehberlik Yapması.
7. Kurumda Yapılan İş Ve Hizmet Çalışmalarını Beklenen Nitelikte Ve Sürede Sonuçlandırılmasını Sağlaması. Görevleri İle İlgili Tüm Belge Ve İstatistikleri Tutar Ve Program Bitiminde İlgili Müdür Yardımcısına Teslim Etmesi.
8. Elektronik Ortamda Yürütülen Kurs, Kursiyer İşlemleri Ve Görev Alanı İle İlgili Kayıtları Takip Etmesi, Yeni Bilgi Girişi Ve Güncelleme İşlemlerini Yaparak, Kurs Sonu İşlemleri İle İlgili Onay Gerektiren Belgeleri Müdür Yardımcısına Sunması.
9. Görevlendirildikleri Komisyon Ve Kulüp Çalışmalarına, Milli Bayrak Ve Mahalli Günlerde, Tören Ve Toplantılara, Kurs Ve Seminerlere Katılması.
10. Döner Sermayeden Yapılan Üretim Çalışmalarına Katılması. Yapılan İş Ve Hizmetlerin İstenen Nitelikte Ve Sürede Sonuçlandırılmasını Sağlaması.
11. Ayrıca Kurum Binası dışında açılan kurslarda 13 yaşından küçük kursiyerlerin geliş gidişlerinde velilerle işbirliği ve takibinin yapılması
12. Kurslarla ilgili her türlü iş güvenliği tedbirlerinin alınması
13. Meydana gelebilecek iş kazalarında acilen kurum idaresinin ve yetkili sağlık kurumlarının bilgilendirilmesi ve iş kazası raporlarının tanzimi.
14. Kurum idaresince verilecek diğer yazılı ve sözlü emirlere uymak.
</t>
    </r>
  </si>
  <si>
    <t>TEBELLÜĞ EDEN</t>
  </si>
  <si>
    <t>TEBLİĞ EDEN</t>
  </si>
  <si>
    <r>
      <rPr>
        <b/>
        <sz val="8"/>
        <color theme="1"/>
        <rFont val="Calibri"/>
        <family val="2"/>
        <charset val="162"/>
        <scheme val="minor"/>
      </rPr>
      <t xml:space="preserve">KURUM ADRESİ </t>
    </r>
    <r>
      <rPr>
        <sz val="8"/>
        <color theme="1"/>
        <rFont val="Calibri"/>
        <family val="2"/>
        <charset val="162"/>
        <scheme val="minor"/>
      </rPr>
      <t xml:space="preserve">      :Merkez Mahallesi İnönü Caddesi Eskipazar Çok PROGRAMLI Anadolu Lisesi 3. Katı no:131 Eskipazar KARABÜK
</t>
    </r>
    <r>
      <rPr>
        <b/>
        <sz val="8"/>
        <color theme="1"/>
        <rFont val="Calibri"/>
        <family val="2"/>
        <charset val="162"/>
        <scheme val="minor"/>
      </rPr>
      <t>KURUM TELEFON</t>
    </r>
    <r>
      <rPr>
        <sz val="8"/>
        <color theme="1"/>
        <rFont val="Calibri"/>
        <family val="2"/>
        <charset val="162"/>
        <scheme val="minor"/>
      </rPr>
      <t xml:space="preserve">    : (0370) 818 10 71 
</t>
    </r>
    <r>
      <rPr>
        <b/>
        <sz val="8"/>
        <color theme="1"/>
        <rFont val="Calibri"/>
        <family val="2"/>
        <charset val="162"/>
        <scheme val="minor"/>
      </rPr>
      <t xml:space="preserve">KURUM FAX </t>
    </r>
    <r>
      <rPr>
        <sz val="8"/>
        <color theme="1"/>
        <rFont val="Calibri"/>
        <family val="2"/>
        <charset val="162"/>
        <scheme val="minor"/>
      </rPr>
      <t xml:space="preserve">             : (0370) 818 34 35</t>
    </r>
  </si>
  <si>
    <t>GÜNLÜK ATEŞ TAKİP FORMU</t>
  </si>
  <si>
    <t>KURS EĞİTİCİSİ</t>
  </si>
  <si>
    <t>2021-2022 EĞİTİM ÖĞRETİM YILI</t>
  </si>
  <si>
    <t>BLOK DERS 2 SAATLERİ</t>
  </si>
  <si>
    <t>KURUM MÜDÜRÜNÜN ADINI GİRİNİZ</t>
  </si>
  <si>
    <t>MÜDÜR YARDIMCISI ADINI GİRİNİZ</t>
  </si>
  <si>
    <t>E YAYGIN YAPIŞTIRMA ALANI</t>
  </si>
  <si>
    <t>MANUEL GİRİŞ</t>
  </si>
  <si>
    <t>* YANDAKİ MAVİ ALANA E YAGIN SİSTEMİNDEKİ İLGİLİ BÖLÜM KOPYALANARAK YAPIŞTIRMA İŞLEMİ YAPILIR.</t>
  </si>
  <si>
    <r>
      <rPr>
        <sz val="11"/>
        <color rgb="FF0070C0"/>
        <rFont val="Calibri"/>
        <family val="2"/>
        <charset val="162"/>
        <scheme val="minor"/>
      </rPr>
      <t>İLK DERS BAŞLAMA SAATİNİ GİRİNİZ</t>
    </r>
    <r>
      <rPr>
        <sz val="11"/>
        <color theme="5" tint="-0.249977111117893"/>
        <rFont val="Calibri"/>
        <family val="2"/>
        <charset val="162"/>
        <scheme val="minor"/>
      </rPr>
      <t xml:space="preserve">
BLOK DERS SAATİ</t>
    </r>
  </si>
  <si>
    <r>
      <rPr>
        <sz val="11"/>
        <color rgb="FF0070C0"/>
        <rFont val="Calibri"/>
        <family val="2"/>
        <charset val="162"/>
        <scheme val="minor"/>
      </rPr>
      <t>İLK DERS BAŞLAMA SAATİNİ GİRİNİZ</t>
    </r>
    <r>
      <rPr>
        <sz val="11"/>
        <color theme="5" tint="-0.249977111117893"/>
        <rFont val="Calibri"/>
        <family val="2"/>
        <charset val="162"/>
        <scheme val="minor"/>
      </rPr>
      <t xml:space="preserve"> 
NORMAL DERS SAATİ</t>
    </r>
  </si>
  <si>
    <t>*YAPIŞTIRMA İŞLEMİ YAPILDIĞINDA BU SAYFADA VE DİĞER SAYFALARDA BULUNAN İLGİLİ BÖLÜMLER OTOMATİK DOLDURULACAKTIR.</t>
  </si>
  <si>
    <t>*KURSİYER LİSTESİ İÇİN KURSİYER LİSTESİ SAYFASINA GİDEREK AÇIKLMALARI TAKİP EDİNİZ.</t>
  </si>
  <si>
    <t>KURUM ADINIZI DEĞİŞTİREBİLİRSİNİZ.</t>
  </si>
  <si>
    <t>40 DAKİKA DERS 10 DAKİKA TENEFÜS OLARAK AYARLANMIŞTIR.</t>
  </si>
  <si>
    <t>40+40 DERS + 10 DAKİKA TENEFÜS OLARAK AYARLANMIŞTIR.</t>
  </si>
  <si>
    <t>BU BÖLÜM OTOMATİK DOLDURULMAKTADIR.</t>
  </si>
  <si>
    <t xml:space="preserve">ESKİPAZAR  HALK EĞİTİMİ MERKEZİ MÜDÜRLÜĞÜ </t>
  </si>
  <si>
    <t>EĞİTİM YILINI GİRİNİZ</t>
  </si>
  <si>
    <t xml:space="preserve"> KURS HAKKINDA İSTENİLEN BİLGİLERİ AÇIKLAMALARA GÖRE GİRİNİZ!</t>
  </si>
  <si>
    <t>AÇIKLAMALAR!</t>
  </si>
  <si>
    <t>DERS SAATİ 40 DAKİKA, TENEFÜS 10 DAKİKADIR. DEĞİŞTİREBİLİRSİNİZ.</t>
  </si>
  <si>
    <t>KURSİYER LİSTESİNİ E YAYGIN SİSTEMİNDEN EXCEL OLARAK İNDİRİP UYGUN ALANA YAPIŞTIRINIZ.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</si>
</sst>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40" x14ac:knownFonts="1">
    <font>
      <sz val="11"/>
      <color theme="1"/>
      <name val="Calibri"/>
      <family val="2"/>
      <charset val="162"/>
      <scheme val="minor"/>
    </font>
    <font>
      <sz val="11"/>
      <name val="Calibri"/>
      <family val="2"/>
      <charset val="162"/>
      <scheme val="minor"/>
    </font>
    <font>
      <b/>
      <sz val="11"/>
      <name val="Calibri"/>
      <family val="2"/>
      <charset val="162"/>
      <scheme val="minor"/>
    </font>
    <font>
      <sz val="14"/>
      <color rgb="FFFF0000"/>
      <name val="Arial Black"/>
      <family val="2"/>
      <charset val="162"/>
    </font>
    <font>
      <sz val="11"/>
      <color theme="5" tint="-0.249977111117893"/>
      <name val="Calibri"/>
      <family val="2"/>
      <charset val="162"/>
      <scheme val="minor"/>
    </font>
    <font>
      <b/>
      <sz val="11"/>
      <color theme="1"/>
      <name val="Calibri"/>
      <family val="2"/>
      <charset val="162"/>
      <scheme val="minor"/>
    </font>
    <font>
      <b/>
      <sz val="18"/>
      <color theme="1"/>
      <name val="Calibri"/>
      <family val="2"/>
      <charset val="162"/>
      <scheme val="minor"/>
    </font>
    <font>
      <b/>
      <sz val="12"/>
      <color theme="1"/>
      <name val="Calibri"/>
      <family val="2"/>
      <charset val="162"/>
      <scheme val="minor"/>
    </font>
    <font>
      <b/>
      <sz val="9"/>
      <color theme="1"/>
      <name val="Calibri"/>
      <family val="2"/>
      <charset val="162"/>
      <scheme val="minor"/>
    </font>
    <font>
      <sz val="8"/>
      <color theme="1"/>
      <name val="Calibri"/>
      <family val="2"/>
      <charset val="162"/>
      <scheme val="minor"/>
    </font>
    <font>
      <b/>
      <sz val="24"/>
      <color theme="1"/>
      <name val="Arial Black"/>
      <family val="2"/>
      <charset val="162"/>
    </font>
    <font>
      <sz val="20"/>
      <color theme="1"/>
      <name val="Calibri"/>
      <family val="2"/>
      <charset val="162"/>
      <scheme val="minor"/>
    </font>
    <font>
      <sz val="11"/>
      <color theme="1"/>
      <name val="Arial"/>
      <family val="2"/>
      <charset val="162"/>
    </font>
    <font>
      <sz val="48"/>
      <color theme="1"/>
      <name val="Arial"/>
      <family val="2"/>
      <charset val="162"/>
    </font>
    <font>
      <b/>
      <sz val="8"/>
      <color theme="1"/>
      <name val="Calibri"/>
      <family val="2"/>
      <charset val="162"/>
      <scheme val="minor"/>
    </font>
    <font>
      <b/>
      <sz val="16"/>
      <color theme="1"/>
      <name val="Calibri"/>
      <family val="2"/>
      <charset val="162"/>
      <scheme val="minor"/>
    </font>
    <font>
      <sz val="10"/>
      <name val="Calibri"/>
      <family val="2"/>
      <charset val="162"/>
      <scheme val="minor"/>
    </font>
    <font>
      <b/>
      <sz val="14"/>
      <color theme="1"/>
      <name val="Calibri"/>
      <family val="2"/>
      <charset val="162"/>
      <scheme val="minor"/>
    </font>
    <font>
      <b/>
      <sz val="12"/>
      <color theme="1"/>
      <name val="Times New Roman"/>
      <family val="1"/>
      <charset val="162"/>
    </font>
    <font>
      <sz val="9"/>
      <color theme="1"/>
      <name val="Calibri"/>
      <family val="2"/>
      <charset val="162"/>
      <scheme val="minor"/>
    </font>
    <font>
      <b/>
      <sz val="10"/>
      <color theme="1"/>
      <name val="Calibri"/>
      <family val="2"/>
      <charset val="162"/>
      <scheme val="minor"/>
    </font>
    <font>
      <b/>
      <sz val="18"/>
      <name val="Calibri"/>
      <family val="2"/>
      <charset val="162"/>
      <scheme val="minor"/>
    </font>
    <font>
      <b/>
      <sz val="11"/>
      <name val="Arial"/>
      <family val="2"/>
      <charset val="162"/>
    </font>
    <font>
      <b/>
      <sz val="10"/>
      <name val="Arial"/>
      <family val="2"/>
      <charset val="162"/>
    </font>
    <font>
      <sz val="12"/>
      <color theme="1"/>
      <name val="Times New Roman"/>
      <family val="1"/>
      <charset val="162"/>
    </font>
    <font>
      <sz val="11"/>
      <color theme="1"/>
      <name val="Times New Roman"/>
      <family val="1"/>
      <charset val="162"/>
    </font>
    <font>
      <sz val="9"/>
      <color theme="1"/>
      <name val="Times New Roman"/>
      <family val="1"/>
      <charset val="162"/>
    </font>
    <font>
      <b/>
      <sz val="9"/>
      <color theme="1"/>
      <name val="Times New Roman"/>
      <family val="1"/>
      <charset val="162"/>
    </font>
    <font>
      <sz val="9.65"/>
      <color rgb="FF000000"/>
      <name val="Segoe UI"/>
      <family val="2"/>
      <charset val="162"/>
    </font>
    <font>
      <sz val="11"/>
      <color rgb="FFFF0000"/>
      <name val="Calibri"/>
      <family val="2"/>
      <charset val="162"/>
      <scheme val="minor"/>
    </font>
    <font>
      <sz val="14"/>
      <color rgb="FF7030A0"/>
      <name val="Arial Black"/>
      <family val="2"/>
      <charset val="162"/>
    </font>
    <font>
      <b/>
      <sz val="14"/>
      <color rgb="FF7030A0"/>
      <name val="Arial Black"/>
      <family val="2"/>
      <charset val="162"/>
    </font>
    <font>
      <sz val="11"/>
      <color rgb="FF0070C0"/>
      <name val="Calibri"/>
      <family val="2"/>
      <charset val="162"/>
      <scheme val="minor"/>
    </font>
    <font>
      <b/>
      <sz val="11"/>
      <color rgb="FF0070C0"/>
      <name val="Calibri"/>
      <family val="2"/>
      <charset val="162"/>
      <scheme val="minor"/>
    </font>
    <font>
      <b/>
      <sz val="9"/>
      <color rgb="FFFF0000"/>
      <name val="Calibri"/>
      <family val="2"/>
      <charset val="162"/>
      <scheme val="minor"/>
    </font>
    <font>
      <b/>
      <sz val="12"/>
      <color theme="9" tint="-0.499984740745262"/>
      <name val="Calibri"/>
      <family val="2"/>
      <charset val="162"/>
      <scheme val="minor"/>
    </font>
    <font>
      <b/>
      <sz val="12"/>
      <color theme="4" tint="-0.499984740745262"/>
      <name val="Calibri"/>
      <family val="2"/>
      <charset val="162"/>
      <scheme val="minor"/>
    </font>
    <font>
      <sz val="12"/>
      <color theme="1"/>
      <name val="Calibri"/>
      <family val="2"/>
      <charset val="162"/>
      <scheme val="minor"/>
    </font>
    <font>
      <b/>
      <sz val="28"/>
      <color theme="8"/>
      <name val="Calibri"/>
      <family val="2"/>
      <charset val="162"/>
      <scheme val="minor"/>
    </font>
    <font>
      <b/>
      <sz val="10"/>
      <color rgb="FFFF0000"/>
      <name val="Arial"/>
      <family val="2"/>
      <charset val="162"/>
    </font>
  </fonts>
  <fills count="15">
    <fill>
      <patternFill patternType="none"/>
    </fill>
    <fill>
      <patternFill patternType="gray125"/>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rgb="FF0070C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top/>
      <bottom style="double">
        <color rgb="FF00B050"/>
      </bottom>
      <diagonal/>
    </border>
    <border>
      <left/>
      <right style="double">
        <color rgb="FF00B050"/>
      </right>
      <top/>
      <bottom style="double">
        <color rgb="FF00B050"/>
      </bottom>
      <diagonal/>
    </border>
    <border>
      <left style="thick">
        <color rgb="FF00B050"/>
      </left>
      <right style="thick">
        <color rgb="FF00B050"/>
      </right>
      <top style="thick">
        <color rgb="FF00B050"/>
      </top>
      <bottom style="thick">
        <color rgb="FF00B05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267">
    <xf numFmtId="0" fontId="0" fillId="0" borderId="0" xfId="0"/>
    <xf numFmtId="0" fontId="6" fillId="0" borderId="1" xfId="0" applyFont="1" applyBorder="1" applyAlignment="1">
      <alignment horizontal="center" vertical="center"/>
    </xf>
    <xf numFmtId="0" fontId="7" fillId="0" borderId="1" xfId="0" applyFont="1" applyBorder="1" applyAlignment="1">
      <alignment horizontal="center" vertical="center"/>
    </xf>
    <xf numFmtId="14" fontId="9" fillId="6" borderId="1" xfId="0" applyNumberFormat="1" applyFont="1" applyFill="1" applyBorder="1" applyAlignment="1">
      <alignment horizontal="center" vertical="center" textRotation="90"/>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top" readingOrder="1"/>
    </xf>
    <xf numFmtId="0" fontId="0" fillId="0" borderId="1" xfId="0" applyBorder="1" applyAlignment="1">
      <alignment horizontal="left" vertical="center"/>
    </xf>
    <xf numFmtId="0" fontId="0" fillId="0" borderId="0" xfId="0" applyAlignment="1">
      <alignment horizontal="left"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Fill="1" applyBorder="1"/>
    <xf numFmtId="0" fontId="0" fillId="2" borderId="0" xfId="0" applyFill="1" applyBorder="1"/>
    <xf numFmtId="0" fontId="9" fillId="0" borderId="1" xfId="0" applyFont="1" applyBorder="1" applyAlignment="1">
      <alignment horizontal="center" vertical="top"/>
    </xf>
    <xf numFmtId="0" fontId="9" fillId="0" borderId="1" xfId="0" applyFont="1" applyBorder="1" applyAlignment="1">
      <alignment horizontal="left" vertical="top"/>
    </xf>
    <xf numFmtId="0" fontId="8" fillId="0" borderId="1" xfId="0" applyFont="1" applyBorder="1" applyAlignment="1">
      <alignment vertical="center"/>
    </xf>
    <xf numFmtId="20" fontId="0" fillId="0" borderId="1" xfId="0" applyNumberFormat="1" applyBorder="1" applyAlignment="1">
      <alignment horizontal="center"/>
    </xf>
    <xf numFmtId="0" fontId="0" fillId="0" borderId="1" xfId="0" applyBorder="1" applyAlignment="1">
      <alignment horizontal="center"/>
    </xf>
    <xf numFmtId="20" fontId="2" fillId="4" borderId="1" xfId="0" applyNumberFormat="1" applyFont="1" applyFill="1" applyBorder="1" applyAlignment="1">
      <alignment wrapText="1"/>
    </xf>
    <xf numFmtId="20" fontId="2" fillId="4" borderId="1" xfId="0" applyNumberFormat="1" applyFont="1" applyFill="1" applyBorder="1"/>
    <xf numFmtId="0" fontId="16" fillId="8" borderId="1" xfId="0" applyFont="1" applyFill="1" applyBorder="1"/>
    <xf numFmtId="0" fontId="1" fillId="2" borderId="1" xfId="0" applyFont="1" applyFill="1" applyBorder="1" applyAlignment="1"/>
    <xf numFmtId="20" fontId="0" fillId="0" borderId="1" xfId="0" applyNumberFormat="1" applyBorder="1" applyAlignment="1">
      <alignment horizontal="center" wrapText="1"/>
    </xf>
    <xf numFmtId="0" fontId="8" fillId="10" borderId="7" xfId="0" applyFont="1" applyFill="1" applyBorder="1" applyAlignment="1">
      <alignment horizontal="center" vertical="center"/>
    </xf>
    <xf numFmtId="0" fontId="0" fillId="10" borderId="1" xfId="0" applyFill="1" applyBorder="1" applyAlignment="1">
      <alignment horizontal="center" vertical="center"/>
    </xf>
    <xf numFmtId="0" fontId="8" fillId="12" borderId="1" xfId="0" applyFont="1" applyFill="1" applyBorder="1" applyAlignment="1">
      <alignment vertical="center"/>
    </xf>
    <xf numFmtId="20" fontId="0" fillId="12" borderId="1" xfId="0" applyNumberFormat="1" applyFill="1" applyBorder="1" applyAlignment="1">
      <alignment horizontal="center"/>
    </xf>
    <xf numFmtId="20" fontId="0" fillId="12" borderId="1" xfId="0" applyNumberFormat="1" applyFill="1" applyBorder="1" applyAlignment="1">
      <alignment horizontal="center" vertical="center"/>
    </xf>
    <xf numFmtId="0" fontId="8" fillId="10" borderId="9" xfId="0" applyFont="1" applyFill="1" applyBorder="1" applyAlignment="1">
      <alignment horizontal="center" vertical="center"/>
    </xf>
    <xf numFmtId="0" fontId="0" fillId="10" borderId="6" xfId="0" applyFill="1" applyBorder="1" applyAlignment="1">
      <alignment horizontal="center" vertical="center"/>
    </xf>
    <xf numFmtId="0" fontId="5" fillId="0" borderId="1" xfId="0" applyFont="1" applyBorder="1" applyAlignment="1">
      <alignment horizontal="center" vertical="center"/>
    </xf>
    <xf numFmtId="0" fontId="14" fillId="0" borderId="1" xfId="0" applyFont="1" applyBorder="1"/>
    <xf numFmtId="0" fontId="5" fillId="0" borderId="1" xfId="0" applyFont="1" applyBorder="1" applyAlignment="1">
      <alignment vertical="center"/>
    </xf>
    <xf numFmtId="0" fontId="14" fillId="0" borderId="1" xfId="0" applyFont="1" applyFill="1" applyBorder="1" applyAlignment="1">
      <alignment vertical="center"/>
    </xf>
    <xf numFmtId="0" fontId="14" fillId="0" borderId="1" xfId="0" applyFont="1" applyBorder="1" applyAlignment="1">
      <alignment vertical="center"/>
    </xf>
    <xf numFmtId="0" fontId="14" fillId="0" borderId="1" xfId="0" applyFont="1" applyBorder="1" applyAlignment="1">
      <alignment vertical="center" wrapText="1"/>
    </xf>
    <xf numFmtId="0" fontId="0" fillId="0" borderId="1" xfId="0" applyBorder="1"/>
    <xf numFmtId="0" fontId="14" fillId="9" borderId="1" xfId="0" applyFont="1" applyFill="1" applyBorder="1"/>
    <xf numFmtId="0" fontId="8" fillId="9" borderId="1" xfId="0" applyFont="1" applyFill="1" applyBorder="1"/>
    <xf numFmtId="0" fontId="8" fillId="9" borderId="1" xfId="0" applyFont="1" applyFill="1" applyBorder="1" applyAlignment="1">
      <alignment horizontal="center"/>
    </xf>
    <xf numFmtId="0" fontId="0" fillId="9" borderId="1" xfId="0" applyFill="1" applyBorder="1"/>
    <xf numFmtId="0" fontId="17"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center" vertical="center"/>
    </xf>
    <xf numFmtId="0" fontId="0" fillId="2" borderId="0" xfId="0" applyFill="1" applyBorder="1" applyAlignment="1">
      <alignment horizontal="center"/>
    </xf>
    <xf numFmtId="0" fontId="6" fillId="0" borderId="0" xfId="0" applyFont="1" applyAlignment="1">
      <alignment vertical="center"/>
    </xf>
    <xf numFmtId="0" fontId="6" fillId="0" borderId="2" xfId="0" applyFont="1" applyBorder="1" applyAlignment="1">
      <alignment vertical="center"/>
    </xf>
    <xf numFmtId="0" fontId="20" fillId="0" borderId="2" xfId="0" applyFont="1" applyBorder="1" applyAlignment="1">
      <alignment vertical="center"/>
    </xf>
    <xf numFmtId="0" fontId="19" fillId="0" borderId="1" xfId="0" applyFont="1" applyBorder="1" applyAlignment="1">
      <alignment horizontal="left" vertical="center"/>
    </xf>
    <xf numFmtId="0" fontId="19" fillId="0" borderId="1" xfId="0" applyFont="1" applyBorder="1" applyAlignment="1">
      <alignment horizontal="left"/>
    </xf>
    <xf numFmtId="0" fontId="22" fillId="0" borderId="0" xfId="0" applyFont="1" applyBorder="1" applyAlignment="1">
      <alignment horizontal="center" vertical="top" readingOrder="1"/>
    </xf>
    <xf numFmtId="0" fontId="23" fillId="0" borderId="1" xfId="0" applyFont="1" applyBorder="1" applyAlignment="1">
      <alignment horizontal="center" vertical="top" readingOrder="1"/>
    </xf>
    <xf numFmtId="0" fontId="0" fillId="0" borderId="1" xfId="0" applyBorder="1" applyAlignment="1">
      <alignment horizontal="right" vertical="top" readingOrder="1"/>
    </xf>
    <xf numFmtId="0" fontId="0" fillId="0" borderId="1" xfId="0" applyBorder="1" applyAlignment="1">
      <alignment horizontal="center" vertical="top" readingOrder="1"/>
    </xf>
    <xf numFmtId="0" fontId="0" fillId="0" borderId="0" xfId="0" applyBorder="1" applyAlignment="1">
      <alignment horizontal="left" vertical="top" readingOrder="1"/>
    </xf>
    <xf numFmtId="0" fontId="15" fillId="0" borderId="0" xfId="0" applyFont="1" applyAlignment="1">
      <alignment vertical="center"/>
    </xf>
    <xf numFmtId="0" fontId="22" fillId="0" borderId="0" xfId="0" applyFont="1" applyBorder="1" applyAlignment="1">
      <alignment vertical="center" readingOrder="1"/>
    </xf>
    <xf numFmtId="0" fontId="24" fillId="0" borderId="0" xfId="0" applyFont="1"/>
    <xf numFmtId="0" fontId="24" fillId="0" borderId="0" xfId="0" applyFont="1" applyAlignment="1">
      <alignment horizontal="center"/>
    </xf>
    <xf numFmtId="0" fontId="26" fillId="0" borderId="0" xfId="0" applyFont="1" applyAlignment="1">
      <alignment horizontal="left" vertical="top"/>
    </xf>
    <xf numFmtId="0" fontId="0" fillId="0" borderId="14" xfId="0" applyFill="1" applyBorder="1"/>
    <xf numFmtId="0" fontId="0" fillId="0" borderId="15" xfId="0" applyFill="1" applyBorder="1"/>
    <xf numFmtId="0" fontId="0" fillId="0" borderId="15" xfId="0" applyBorder="1"/>
    <xf numFmtId="0" fontId="0" fillId="0" borderId="16" xfId="0" applyBorder="1"/>
    <xf numFmtId="0" fontId="0" fillId="0" borderId="17" xfId="0" applyFill="1" applyBorder="1"/>
    <xf numFmtId="0" fontId="0" fillId="0" borderId="18" xfId="0" applyBorder="1"/>
    <xf numFmtId="0" fontId="0" fillId="0" borderId="19" xfId="0" applyBorder="1"/>
    <xf numFmtId="0" fontId="0" fillId="0" borderId="20" xfId="0" applyBorder="1"/>
    <xf numFmtId="0" fontId="0" fillId="0" borderId="21" xfId="0" applyBorder="1"/>
    <xf numFmtId="0" fontId="23" fillId="0" borderId="1" xfId="0" applyFont="1" applyBorder="1" applyAlignment="1">
      <alignment horizontal="center" vertical="center" readingOrder="1"/>
    </xf>
    <xf numFmtId="14" fontId="23" fillId="0" borderId="1" xfId="0" applyNumberFormat="1" applyFont="1" applyBorder="1" applyAlignment="1">
      <alignment horizontal="center" vertical="center" textRotation="90" readingOrder="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1" xfId="0" applyFont="1" applyFill="1" applyBorder="1" applyAlignment="1">
      <alignment horizontal="center"/>
    </xf>
    <xf numFmtId="0" fontId="21" fillId="7" borderId="1" xfId="0" applyFont="1" applyFill="1" applyBorder="1" applyAlignment="1">
      <alignment horizontal="center"/>
    </xf>
    <xf numFmtId="0" fontId="1" fillId="5" borderId="1" xfId="0" applyFont="1" applyFill="1" applyBorder="1" applyAlignment="1">
      <alignment horizontal="center"/>
    </xf>
    <xf numFmtId="14" fontId="1" fillId="5" borderId="1" xfId="0" applyNumberFormat="1" applyFont="1" applyFill="1" applyBorder="1" applyAlignment="1">
      <alignment horizontal="center"/>
    </xf>
    <xf numFmtId="0" fontId="3" fillId="3" borderId="1" xfId="0" applyFont="1" applyFill="1" applyBorder="1" applyAlignment="1">
      <alignment horizontal="center"/>
    </xf>
    <xf numFmtId="14" fontId="1" fillId="5" borderId="1" xfId="0" applyNumberFormat="1" applyFont="1" applyFill="1" applyBorder="1" applyAlignment="1">
      <alignment horizontal="center" wrapText="1"/>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4" borderId="1" xfId="0" applyFont="1" applyFill="1" applyBorder="1" applyAlignment="1">
      <alignment horizontal="center"/>
    </xf>
    <xf numFmtId="0" fontId="4" fillId="5" borderId="1" xfId="0" applyFont="1" applyFill="1" applyBorder="1" applyAlignment="1">
      <alignment horizontal="center"/>
    </xf>
    <xf numFmtId="12" fontId="1" fillId="5" borderId="1" xfId="0" applyNumberFormat="1" applyFont="1" applyFill="1" applyBorder="1" applyAlignment="1">
      <alignment horizontal="center"/>
    </xf>
    <xf numFmtId="0" fontId="0" fillId="13" borderId="6" xfId="0" applyFill="1" applyBorder="1" applyAlignment="1">
      <alignment horizontal="center"/>
    </xf>
    <xf numFmtId="0" fontId="0" fillId="11" borderId="0" xfId="0" applyFill="1" applyBorder="1" applyAlignment="1">
      <alignment horizontal="center"/>
    </xf>
    <xf numFmtId="0" fontId="26" fillId="0" borderId="0" xfId="0" applyFont="1" applyAlignment="1">
      <alignment horizontal="left" vertical="top" wrapText="1"/>
    </xf>
    <xf numFmtId="0" fontId="26" fillId="0" borderId="0" xfId="0" applyFont="1" applyAlignment="1">
      <alignment horizontal="left" vertical="top"/>
    </xf>
    <xf numFmtId="0" fontId="24" fillId="0" borderId="0" xfId="0" applyFont="1" applyAlignment="1">
      <alignment horizontal="center"/>
    </xf>
    <xf numFmtId="14" fontId="25" fillId="0" borderId="0" xfId="0" applyNumberFormat="1" applyFont="1" applyAlignment="1">
      <alignment horizontal="center" vertical="top"/>
    </xf>
    <xf numFmtId="0" fontId="25" fillId="0" borderId="0" xfId="0" applyFont="1" applyAlignment="1">
      <alignment horizontal="center" vertical="top"/>
    </xf>
    <xf numFmtId="0" fontId="18" fillId="0" borderId="0" xfId="0" applyFont="1" applyAlignment="1">
      <alignment horizontal="center"/>
    </xf>
    <xf numFmtId="0" fontId="24" fillId="0" borderId="0" xfId="0" applyFont="1" applyAlignment="1">
      <alignment horizontal="center" wrapText="1"/>
    </xf>
    <xf numFmtId="0" fontId="15" fillId="0" borderId="0" xfId="0" applyFont="1" applyAlignment="1">
      <alignment horizontal="center" vertical="center"/>
    </xf>
    <xf numFmtId="0" fontId="23" fillId="0" borderId="0" xfId="0" applyFont="1" applyBorder="1" applyAlignment="1">
      <alignment horizontal="center" vertical="center" readingOrder="1"/>
    </xf>
    <xf numFmtId="0" fontId="0" fillId="0" borderId="0" xfId="0" applyAlignment="1">
      <alignment horizontal="center"/>
    </xf>
    <xf numFmtId="0" fontId="7" fillId="0" borderId="22" xfId="0" applyFont="1" applyFill="1" applyBorder="1" applyAlignment="1">
      <alignment horizontal="left"/>
    </xf>
    <xf numFmtId="0" fontId="0" fillId="0" borderId="22" xfId="0" applyFill="1" applyBorder="1" applyAlignment="1">
      <alignment horizontal="center"/>
    </xf>
    <xf numFmtId="14" fontId="0" fillId="0" borderId="22" xfId="0" applyNumberFormat="1" applyFill="1" applyBorder="1" applyAlignment="1">
      <alignment horizontal="center"/>
    </xf>
    <xf numFmtId="0" fontId="10" fillId="0" borderId="17" xfId="0" applyFont="1" applyFill="1" applyBorder="1" applyAlignment="1">
      <alignment horizontal="center" wrapText="1"/>
    </xf>
    <xf numFmtId="0" fontId="10" fillId="0" borderId="0" xfId="0" applyFont="1" applyFill="1" applyBorder="1" applyAlignment="1">
      <alignment horizontal="center" wrapText="1"/>
    </xf>
    <xf numFmtId="0" fontId="10" fillId="0" borderId="18" xfId="0" applyFont="1" applyFill="1" applyBorder="1" applyAlignment="1">
      <alignment horizontal="center" wrapText="1"/>
    </xf>
    <xf numFmtId="0" fontId="13" fillId="0" borderId="17" xfId="0" applyFont="1" applyFill="1" applyBorder="1" applyAlignment="1">
      <alignment horizontal="center"/>
    </xf>
    <xf numFmtId="0" fontId="12" fillId="0" borderId="0" xfId="0" applyFont="1" applyFill="1" applyBorder="1" applyAlignment="1">
      <alignment horizontal="center"/>
    </xf>
    <xf numFmtId="0" fontId="12" fillId="0" borderId="18" xfId="0" applyFont="1" applyFill="1" applyBorder="1" applyAlignment="1">
      <alignment horizontal="center"/>
    </xf>
    <xf numFmtId="0" fontId="11" fillId="0" borderId="0" xfId="0" applyFont="1" applyFill="1" applyBorder="1" applyAlignment="1">
      <alignment horizontal="center"/>
    </xf>
    <xf numFmtId="0" fontId="0" fillId="0" borderId="0" xfId="0"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1" xfId="0" applyFont="1" applyBorder="1" applyAlignment="1">
      <alignment horizontal="center" vertical="center" textRotation="9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textRotation="90"/>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8" fillId="0" borderId="1" xfId="0" applyFont="1" applyBorder="1" applyAlignment="1">
      <alignment horizontal="center" vertical="center"/>
    </xf>
    <xf numFmtId="0" fontId="0" fillId="0" borderId="1" xfId="0" applyBorder="1" applyAlignment="1">
      <alignment horizontal="center" vertical="center"/>
    </xf>
    <xf numFmtId="164" fontId="14" fillId="9" borderId="1" xfId="0" applyNumberFormat="1" applyFont="1" applyFill="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center" vertical="center"/>
    </xf>
    <xf numFmtId="0" fontId="0" fillId="0" borderId="1" xfId="0" applyNumberFormat="1" applyBorder="1" applyAlignment="1">
      <alignment horizontal="center"/>
    </xf>
    <xf numFmtId="0" fontId="9" fillId="0" borderId="1" xfId="0" applyFont="1" applyBorder="1" applyAlignment="1">
      <alignment horizontal="center" vertical="top"/>
    </xf>
    <xf numFmtId="0" fontId="0" fillId="0" borderId="1" xfId="0" applyBorder="1" applyAlignment="1">
      <alignment horizont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xf>
    <xf numFmtId="0" fontId="9" fillId="0" borderId="1" xfId="0" applyFont="1" applyBorder="1" applyAlignment="1">
      <alignment horizontal="left" vertical="top" wrapText="1"/>
    </xf>
    <xf numFmtId="0" fontId="5" fillId="0" borderId="1" xfId="0" applyFont="1" applyBorder="1" applyAlignment="1">
      <alignment horizontal="left"/>
    </xf>
    <xf numFmtId="0" fontId="0" fillId="0" borderId="1" xfId="0" applyBorder="1" applyAlignment="1">
      <alignment horizontal="left"/>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0" fillId="0" borderId="10" xfId="0" applyFont="1" applyBorder="1" applyAlignment="1">
      <alignment horizontal="left" wrapText="1"/>
    </xf>
    <xf numFmtId="0" fontId="20" fillId="0" borderId="8" xfId="0" applyFont="1" applyBorder="1" applyAlignment="1">
      <alignment horizontal="left"/>
    </xf>
    <xf numFmtId="0" fontId="20" fillId="0" borderId="11" xfId="0" applyFont="1" applyBorder="1" applyAlignment="1">
      <alignment horizontal="left"/>
    </xf>
    <xf numFmtId="0" fontId="20" fillId="0" borderId="12" xfId="0" applyFont="1" applyBorder="1" applyAlignment="1">
      <alignment horizontal="left"/>
    </xf>
    <xf numFmtId="0" fontId="20" fillId="0" borderId="2" xfId="0" applyFont="1" applyBorder="1" applyAlignment="1">
      <alignment horizontal="left"/>
    </xf>
    <xf numFmtId="0" fontId="20" fillId="0" borderId="13" xfId="0" applyFont="1" applyBorder="1" applyAlignment="1">
      <alignment horizontal="left"/>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4" fillId="0" borderId="3" xfId="0" applyFont="1" applyBorder="1" applyAlignment="1">
      <alignment horizontal="left" vertical="center"/>
    </xf>
    <xf numFmtId="0" fontId="14" fillId="0" borderId="5" xfId="0" applyFont="1" applyBorder="1" applyAlignment="1">
      <alignment horizontal="left" vertical="center"/>
    </xf>
    <xf numFmtId="0" fontId="17" fillId="0" borderId="1" xfId="0" applyFont="1" applyBorder="1" applyAlignment="1">
      <alignment horizontal="left" vertical="center"/>
    </xf>
    <xf numFmtId="0" fontId="20" fillId="0" borderId="2" xfId="0" applyFont="1" applyBorder="1" applyAlignment="1">
      <alignment horizontal="center" vertical="center"/>
    </xf>
    <xf numFmtId="0" fontId="22" fillId="0" borderId="0" xfId="0" applyFont="1" applyBorder="1" applyAlignment="1">
      <alignment horizontal="center" vertical="top" readingOrder="1"/>
    </xf>
    <xf numFmtId="20"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5" fillId="0" borderId="0" xfId="0" applyFont="1" applyAlignment="1">
      <alignment horizontal="center"/>
    </xf>
    <xf numFmtId="0" fontId="1" fillId="2" borderId="30" xfId="0" applyFont="1" applyFill="1" applyBorder="1" applyAlignment="1">
      <alignment horizontal="center"/>
    </xf>
    <xf numFmtId="0" fontId="1" fillId="2" borderId="31" xfId="0" applyFont="1" applyFill="1" applyBorder="1" applyAlignment="1">
      <alignment horizontal="center"/>
    </xf>
    <xf numFmtId="0" fontId="31" fillId="2" borderId="2" xfId="0" applyFont="1" applyFill="1" applyBorder="1" applyAlignment="1">
      <alignment horizontal="center"/>
    </xf>
    <xf numFmtId="0" fontId="30" fillId="2" borderId="24" xfId="0" applyFont="1" applyFill="1" applyBorder="1" applyAlignment="1">
      <alignment horizontal="center" wrapText="1"/>
    </xf>
    <xf numFmtId="0" fontId="30" fillId="2" borderId="25" xfId="0" applyFont="1" applyFill="1" applyBorder="1" applyAlignment="1">
      <alignment horizontal="center" wrapText="1"/>
    </xf>
    <xf numFmtId="0" fontId="30" fillId="2" borderId="26" xfId="0" applyFont="1" applyFill="1" applyBorder="1" applyAlignment="1">
      <alignment horizontal="center" wrapText="1"/>
    </xf>
    <xf numFmtId="0" fontId="31" fillId="2" borderId="32" xfId="0" applyFont="1" applyFill="1" applyBorder="1" applyAlignment="1">
      <alignment horizontal="center"/>
    </xf>
    <xf numFmtId="0" fontId="31" fillId="2" borderId="33" xfId="0" applyFont="1" applyFill="1" applyBorder="1" applyAlignment="1">
      <alignment horizontal="center"/>
    </xf>
    <xf numFmtId="0" fontId="3" fillId="3" borderId="34" xfId="0" applyFont="1" applyFill="1" applyBorder="1" applyAlignment="1">
      <alignment horizontal="center"/>
    </xf>
    <xf numFmtId="0" fontId="3" fillId="3" borderId="35" xfId="0" applyFont="1" applyFill="1" applyBorder="1" applyAlignment="1">
      <alignment horizontal="center"/>
    </xf>
    <xf numFmtId="0" fontId="1" fillId="2" borderId="36" xfId="0" applyFont="1" applyFill="1" applyBorder="1"/>
    <xf numFmtId="0" fontId="1" fillId="2" borderId="0" xfId="0" applyFont="1" applyFill="1" applyBorder="1"/>
    <xf numFmtId="0" fontId="1" fillId="2" borderId="37" xfId="0" applyFont="1" applyFill="1" applyBorder="1"/>
    <xf numFmtId="0" fontId="2" fillId="4" borderId="34" xfId="0" applyFont="1" applyFill="1" applyBorder="1" applyAlignment="1">
      <alignment horizontal="center"/>
    </xf>
    <xf numFmtId="0" fontId="1" fillId="5" borderId="35" xfId="0" applyFont="1" applyFill="1" applyBorder="1" applyAlignment="1">
      <alignment horizontal="center"/>
    </xf>
    <xf numFmtId="0" fontId="2" fillId="4" borderId="38" xfId="0" applyFont="1" applyFill="1" applyBorder="1" applyAlignment="1">
      <alignment horizontal="center"/>
    </xf>
    <xf numFmtId="0" fontId="1" fillId="5" borderId="39" xfId="0" applyFont="1" applyFill="1" applyBorder="1" applyAlignment="1">
      <alignment horizontal="center"/>
    </xf>
    <xf numFmtId="0" fontId="4" fillId="5" borderId="35" xfId="0" applyFont="1" applyFill="1" applyBorder="1" applyAlignment="1">
      <alignment horizontal="center"/>
    </xf>
    <xf numFmtId="0" fontId="1" fillId="4" borderId="34" xfId="0" applyFont="1" applyFill="1" applyBorder="1" applyAlignment="1">
      <alignment horizontal="center"/>
    </xf>
    <xf numFmtId="0" fontId="16" fillId="8" borderId="35" xfId="0" applyFont="1" applyFill="1" applyBorder="1"/>
    <xf numFmtId="0" fontId="1" fillId="2" borderId="35" xfId="0" applyFont="1" applyFill="1" applyBorder="1" applyAlignment="1"/>
    <xf numFmtId="0" fontId="21" fillId="7" borderId="34" xfId="0" applyFont="1" applyFill="1" applyBorder="1" applyAlignment="1">
      <alignment horizontal="center"/>
    </xf>
    <xf numFmtId="0" fontId="2" fillId="2" borderId="40" xfId="0" applyFont="1" applyFill="1" applyBorder="1" applyAlignment="1">
      <alignment horizontal="center"/>
    </xf>
    <xf numFmtId="0" fontId="0" fillId="2" borderId="37" xfId="0" applyFill="1" applyBorder="1"/>
    <xf numFmtId="0" fontId="0" fillId="11" borderId="36" xfId="0" applyFill="1" applyBorder="1" applyAlignment="1">
      <alignment horizontal="center"/>
    </xf>
    <xf numFmtId="0" fontId="8" fillId="12" borderId="34" xfId="0" applyFont="1" applyFill="1" applyBorder="1" applyAlignment="1">
      <alignment vertical="center"/>
    </xf>
    <xf numFmtId="0" fontId="8" fillId="0" borderId="34" xfId="0" applyFont="1" applyBorder="1" applyAlignment="1">
      <alignment vertical="center"/>
    </xf>
    <xf numFmtId="0" fontId="8" fillId="0" borderId="41" xfId="0" applyFont="1" applyBorder="1" applyAlignment="1">
      <alignment vertical="center"/>
    </xf>
    <xf numFmtId="20" fontId="0" fillId="0" borderId="42" xfId="0" applyNumberFormat="1" applyBorder="1" applyAlignment="1">
      <alignment horizontal="center"/>
    </xf>
    <xf numFmtId="0" fontId="0" fillId="2" borderId="28" xfId="0" applyFill="1" applyBorder="1"/>
    <xf numFmtId="0" fontId="8" fillId="0" borderId="42" xfId="0" applyFont="1" applyBorder="1" applyAlignment="1">
      <alignment vertical="center"/>
    </xf>
    <xf numFmtId="0" fontId="0" fillId="2" borderId="29" xfId="0" applyFill="1" applyBorder="1"/>
    <xf numFmtId="20" fontId="0" fillId="12" borderId="3" xfId="0" applyNumberFormat="1" applyFill="1" applyBorder="1" applyAlignment="1">
      <alignment horizontal="center"/>
    </xf>
    <xf numFmtId="20" fontId="0" fillId="12" borderId="23" xfId="0" applyNumberFormat="1" applyFill="1" applyBorder="1"/>
    <xf numFmtId="0" fontId="4" fillId="5" borderId="1" xfId="0" applyFont="1" applyFill="1" applyBorder="1" applyAlignment="1">
      <alignment horizontal="center" wrapText="1"/>
    </xf>
    <xf numFmtId="0" fontId="28" fillId="14" borderId="24" xfId="0" applyFont="1" applyFill="1" applyBorder="1" applyAlignment="1">
      <alignment horizontal="right" vertical="center" wrapText="1"/>
    </xf>
    <xf numFmtId="0" fontId="28" fillId="14" borderId="25" xfId="0" applyFont="1" applyFill="1" applyBorder="1" applyAlignment="1">
      <alignment horizontal="center" vertical="center" wrapText="1"/>
    </xf>
    <xf numFmtId="0" fontId="28" fillId="14" borderId="25" xfId="0" applyFont="1" applyFill="1" applyBorder="1" applyAlignment="1">
      <alignment horizontal="left" vertical="center" wrapText="1"/>
    </xf>
    <xf numFmtId="0" fontId="28" fillId="14" borderId="25" xfId="0" applyFont="1" applyFill="1" applyBorder="1" applyAlignment="1">
      <alignment horizontal="right" vertical="center"/>
    </xf>
    <xf numFmtId="14" fontId="28" fillId="14" borderId="25" xfId="0" applyNumberFormat="1" applyFont="1" applyFill="1" applyBorder="1" applyAlignment="1">
      <alignment horizontal="center" vertical="center" wrapText="1"/>
    </xf>
    <xf numFmtId="0" fontId="28" fillId="14" borderId="27" xfId="0" applyFont="1" applyFill="1" applyBorder="1" applyAlignment="1">
      <alignment horizontal="right" vertical="center" wrapText="1"/>
    </xf>
    <xf numFmtId="0" fontId="28" fillId="14" borderId="28" xfId="0" applyFont="1" applyFill="1" applyBorder="1" applyAlignment="1">
      <alignment horizontal="center" vertical="center" wrapText="1"/>
    </xf>
    <xf numFmtId="0" fontId="28" fillId="14" borderId="28" xfId="0" applyFont="1" applyFill="1" applyBorder="1" applyAlignment="1">
      <alignment horizontal="left" vertical="center" wrapText="1"/>
    </xf>
    <xf numFmtId="0" fontId="28" fillId="14" borderId="28" xfId="0" applyFont="1" applyFill="1" applyBorder="1" applyAlignment="1">
      <alignment horizontal="right" vertical="center"/>
    </xf>
    <xf numFmtId="14" fontId="28" fillId="14" borderId="28" xfId="0" applyNumberFormat="1" applyFont="1" applyFill="1" applyBorder="1" applyAlignment="1">
      <alignment horizontal="center" vertical="center" wrapText="1"/>
    </xf>
    <xf numFmtId="0" fontId="28" fillId="14" borderId="29" xfId="0" applyFont="1" applyFill="1" applyBorder="1" applyAlignment="1">
      <alignment horizontal="right" vertical="center" wrapText="1"/>
    </xf>
    <xf numFmtId="17" fontId="28" fillId="14" borderId="26" xfId="0" applyNumberFormat="1" applyFont="1" applyFill="1" applyBorder="1" applyAlignment="1">
      <alignment horizontal="right" vertical="center" wrapText="1"/>
    </xf>
    <xf numFmtId="0" fontId="7" fillId="12" borderId="24" xfId="0" applyFont="1" applyFill="1" applyBorder="1" applyAlignment="1">
      <alignment horizontal="center"/>
    </xf>
    <xf numFmtId="0" fontId="7" fillId="12" borderId="25" xfId="0" applyFont="1" applyFill="1" applyBorder="1" applyAlignment="1">
      <alignment horizontal="center"/>
    </xf>
    <xf numFmtId="0" fontId="7" fillId="12" borderId="26" xfId="0" applyFont="1" applyFill="1" applyBorder="1" applyAlignment="1">
      <alignment horizontal="center"/>
    </xf>
    <xf numFmtId="0" fontId="0" fillId="12" borderId="0" xfId="0" applyFill="1"/>
    <xf numFmtId="0" fontId="7" fillId="12" borderId="27" xfId="0" applyFont="1" applyFill="1" applyBorder="1" applyAlignment="1">
      <alignment horizontal="center"/>
    </xf>
    <xf numFmtId="0" fontId="7" fillId="12" borderId="28" xfId="0" applyFont="1" applyFill="1" applyBorder="1" applyAlignment="1">
      <alignment horizontal="center"/>
    </xf>
    <xf numFmtId="0" fontId="7" fillId="12" borderId="29" xfId="0" applyFont="1" applyFill="1" applyBorder="1" applyAlignment="1">
      <alignment horizontal="center"/>
    </xf>
    <xf numFmtId="0" fontId="38" fillId="12" borderId="24" xfId="0" applyFont="1" applyFill="1" applyBorder="1" applyAlignment="1">
      <alignment horizontal="center"/>
    </xf>
    <xf numFmtId="0" fontId="38" fillId="12" borderId="25" xfId="0" applyFont="1" applyFill="1" applyBorder="1" applyAlignment="1">
      <alignment horizontal="center"/>
    </xf>
    <xf numFmtId="0" fontId="38" fillId="12" borderId="26" xfId="0" applyFont="1" applyFill="1" applyBorder="1" applyAlignment="1">
      <alignment horizontal="center"/>
    </xf>
    <xf numFmtId="0" fontId="38" fillId="12" borderId="27" xfId="0" applyFont="1" applyFill="1" applyBorder="1" applyAlignment="1">
      <alignment horizontal="center"/>
    </xf>
    <xf numFmtId="0" fontId="38" fillId="12" borderId="28" xfId="0" applyFont="1" applyFill="1" applyBorder="1" applyAlignment="1">
      <alignment horizontal="center"/>
    </xf>
    <xf numFmtId="0" fontId="38" fillId="12" borderId="29" xfId="0" applyFont="1" applyFill="1" applyBorder="1" applyAlignment="1">
      <alignment horizontal="center"/>
    </xf>
    <xf numFmtId="0" fontId="7" fillId="12" borderId="36" xfId="0" applyFont="1" applyFill="1" applyBorder="1" applyAlignment="1">
      <alignment horizontal="center"/>
    </xf>
    <xf numFmtId="0" fontId="7" fillId="12" borderId="0" xfId="0" applyFont="1" applyFill="1" applyBorder="1" applyAlignment="1">
      <alignment horizontal="center"/>
    </xf>
    <xf numFmtId="0" fontId="7" fillId="12" borderId="37" xfId="0" applyFont="1" applyFill="1" applyBorder="1" applyAlignment="1">
      <alignment horizontal="center"/>
    </xf>
    <xf numFmtId="0" fontId="36" fillId="12" borderId="43" xfId="0" applyFont="1" applyFill="1" applyBorder="1" applyAlignment="1">
      <alignment horizontal="center"/>
    </xf>
    <xf numFmtId="0" fontId="36" fillId="12" borderId="44" xfId="0" applyFont="1" applyFill="1" applyBorder="1" applyAlignment="1">
      <alignment horizontal="center"/>
    </xf>
    <xf numFmtId="0" fontId="36" fillId="12" borderId="45" xfId="0" applyFont="1" applyFill="1" applyBorder="1" applyAlignment="1">
      <alignment horizontal="center"/>
    </xf>
    <xf numFmtId="0" fontId="29" fillId="12" borderId="43" xfId="0" applyFont="1" applyFill="1" applyBorder="1" applyAlignment="1">
      <alignment horizontal="center"/>
    </xf>
    <xf numFmtId="0" fontId="29" fillId="12" borderId="44" xfId="0" applyFont="1" applyFill="1" applyBorder="1" applyAlignment="1">
      <alignment horizontal="center"/>
    </xf>
    <xf numFmtId="0" fontId="29" fillId="12" borderId="45" xfId="0" applyFont="1" applyFill="1" applyBorder="1" applyAlignment="1">
      <alignment horizontal="center"/>
    </xf>
    <xf numFmtId="0" fontId="34" fillId="12" borderId="24" xfId="0" applyFont="1" applyFill="1" applyBorder="1" applyAlignment="1">
      <alignment horizontal="left"/>
    </xf>
    <xf numFmtId="0" fontId="34" fillId="12" borderId="25" xfId="0" applyFont="1" applyFill="1" applyBorder="1" applyAlignment="1">
      <alignment horizontal="left"/>
    </xf>
    <xf numFmtId="0" fontId="34" fillId="12" borderId="26" xfId="0" applyFont="1" applyFill="1" applyBorder="1" applyAlignment="1">
      <alignment horizontal="left"/>
    </xf>
    <xf numFmtId="0" fontId="34" fillId="12" borderId="36" xfId="0" applyFont="1" applyFill="1" applyBorder="1" applyAlignment="1">
      <alignment horizontal="left"/>
    </xf>
    <xf numFmtId="0" fontId="34" fillId="12" borderId="0" xfId="0" applyFont="1" applyFill="1" applyBorder="1" applyAlignment="1">
      <alignment horizontal="left"/>
    </xf>
    <xf numFmtId="0" fontId="34" fillId="12" borderId="37" xfId="0" applyFont="1" applyFill="1" applyBorder="1" applyAlignment="1">
      <alignment horizontal="left"/>
    </xf>
    <xf numFmtId="0" fontId="34" fillId="12" borderId="27" xfId="0" applyFont="1" applyFill="1" applyBorder="1" applyAlignment="1">
      <alignment horizontal="left"/>
    </xf>
    <xf numFmtId="0" fontId="34" fillId="12" borderId="28" xfId="0" applyFont="1" applyFill="1" applyBorder="1" applyAlignment="1">
      <alignment horizontal="left"/>
    </xf>
    <xf numFmtId="0" fontId="34" fillId="12" borderId="29" xfId="0" applyFont="1" applyFill="1" applyBorder="1" applyAlignment="1">
      <alignment horizontal="left"/>
    </xf>
    <xf numFmtId="0" fontId="33" fillId="12" borderId="24" xfId="0" applyFont="1" applyFill="1" applyBorder="1" applyAlignment="1">
      <alignment horizontal="center" wrapText="1"/>
    </xf>
    <xf numFmtId="0" fontId="33" fillId="12" borderId="25" xfId="0" applyFont="1" applyFill="1" applyBorder="1" applyAlignment="1">
      <alignment horizontal="center" wrapText="1"/>
    </xf>
    <xf numFmtId="0" fontId="33" fillId="12" borderId="26" xfId="0" applyFont="1" applyFill="1" applyBorder="1" applyAlignment="1">
      <alignment horizontal="center" wrapText="1"/>
    </xf>
    <xf numFmtId="0" fontId="33" fillId="12" borderId="27" xfId="0" applyFont="1" applyFill="1" applyBorder="1" applyAlignment="1">
      <alignment horizontal="center" wrapText="1"/>
    </xf>
    <xf numFmtId="0" fontId="33" fillId="12" borderId="28" xfId="0" applyFont="1" applyFill="1" applyBorder="1" applyAlignment="1">
      <alignment horizontal="center" wrapText="1"/>
    </xf>
    <xf numFmtId="0" fontId="33" fillId="12" borderId="29" xfId="0" applyFont="1" applyFill="1" applyBorder="1" applyAlignment="1">
      <alignment horizontal="center" wrapText="1"/>
    </xf>
    <xf numFmtId="0" fontId="35" fillId="12" borderId="24" xfId="0" applyFont="1" applyFill="1" applyBorder="1" applyAlignment="1">
      <alignment horizontal="center" wrapText="1"/>
    </xf>
    <xf numFmtId="0" fontId="35" fillId="12" borderId="25" xfId="0" applyFont="1" applyFill="1" applyBorder="1" applyAlignment="1">
      <alignment horizontal="center" wrapText="1"/>
    </xf>
    <xf numFmtId="0" fontId="35" fillId="12" borderId="26" xfId="0" applyFont="1" applyFill="1" applyBorder="1" applyAlignment="1">
      <alignment horizontal="center" wrapText="1"/>
    </xf>
    <xf numFmtId="0" fontId="35" fillId="12" borderId="36" xfId="0" applyFont="1" applyFill="1" applyBorder="1" applyAlignment="1">
      <alignment horizontal="center" wrapText="1"/>
    </xf>
    <xf numFmtId="0" fontId="35" fillId="12" borderId="0" xfId="0" applyFont="1" applyFill="1" applyBorder="1" applyAlignment="1">
      <alignment horizontal="center" wrapText="1"/>
    </xf>
    <xf numFmtId="0" fontId="35" fillId="12" borderId="37" xfId="0" applyFont="1" applyFill="1" applyBorder="1" applyAlignment="1">
      <alignment horizontal="center" wrapText="1"/>
    </xf>
    <xf numFmtId="0" fontId="35" fillId="12" borderId="27" xfId="0" applyFont="1" applyFill="1" applyBorder="1" applyAlignment="1">
      <alignment horizontal="center" wrapText="1"/>
    </xf>
    <xf numFmtId="0" fontId="35" fillId="12" borderId="28" xfId="0" applyFont="1" applyFill="1" applyBorder="1" applyAlignment="1">
      <alignment horizontal="center" wrapText="1"/>
    </xf>
    <xf numFmtId="0" fontId="35" fillId="12" borderId="29" xfId="0" applyFont="1" applyFill="1" applyBorder="1" applyAlignment="1">
      <alignment horizontal="center" wrapText="1"/>
    </xf>
    <xf numFmtId="0" fontId="37" fillId="12" borderId="24" xfId="0" applyFont="1" applyFill="1" applyBorder="1" applyAlignment="1">
      <alignment horizontal="center"/>
    </xf>
    <xf numFmtId="0" fontId="37" fillId="12" borderId="25" xfId="0" applyFont="1" applyFill="1" applyBorder="1" applyAlignment="1">
      <alignment horizontal="center"/>
    </xf>
    <xf numFmtId="0" fontId="37" fillId="12" borderId="26" xfId="0" applyFont="1" applyFill="1" applyBorder="1" applyAlignment="1">
      <alignment horizontal="center"/>
    </xf>
    <xf numFmtId="0" fontId="37" fillId="12" borderId="36" xfId="0" applyFont="1" applyFill="1" applyBorder="1" applyAlignment="1">
      <alignment horizontal="center"/>
    </xf>
    <xf numFmtId="0" fontId="37" fillId="12" borderId="0" xfId="0" applyFont="1" applyFill="1" applyBorder="1" applyAlignment="1">
      <alignment horizontal="center"/>
    </xf>
    <xf numFmtId="0" fontId="37" fillId="12" borderId="37" xfId="0" applyFont="1" applyFill="1" applyBorder="1" applyAlignment="1">
      <alignment horizontal="center"/>
    </xf>
    <xf numFmtId="0" fontId="37" fillId="12" borderId="27" xfId="0" applyFont="1" applyFill="1" applyBorder="1" applyAlignment="1">
      <alignment horizontal="center"/>
    </xf>
    <xf numFmtId="0" fontId="37" fillId="12" borderId="28" xfId="0" applyFont="1" applyFill="1" applyBorder="1" applyAlignment="1">
      <alignment horizontal="center"/>
    </xf>
    <xf numFmtId="0" fontId="37" fillId="12" borderId="29" xfId="0" applyFont="1" applyFill="1" applyBorder="1" applyAlignment="1">
      <alignment horizontal="center"/>
    </xf>
    <xf numFmtId="0" fontId="39" fillId="0" borderId="46" xfId="0" applyFont="1" applyBorder="1" applyAlignment="1">
      <alignment horizontal="center" vertical="center" wrapText="1" readingOrder="1"/>
    </xf>
    <xf numFmtId="0" fontId="39" fillId="0" borderId="0" xfId="0" applyFont="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2-5CC6-11CF-8D67-00AA00BDCE1D}" ax:persistence="persistStream" r:id="rId1"/>
</file>

<file path=xl/activeX/activeX4.xml><?xml version="1.0" encoding="utf-8"?>
<ax:ocx xmlns:ax="http://schemas.microsoft.com/office/2006/activeX" xmlns:r="http://schemas.openxmlformats.org/officeDocument/2006/relationships" ax:classid="{5512D112-5CC6-11CF-8D67-00AA00BDCE1D}" ax:persistence="persistStream" r:id="rId1"/>
</file>

<file path=xl/activeX/activeX5.xml><?xml version="1.0" encoding="utf-8"?>
<ax:ocx xmlns:ax="http://schemas.microsoft.com/office/2006/activeX" xmlns:r="http://schemas.openxmlformats.org/officeDocument/2006/relationships" ax:classid="{5512D112-5CC6-11CF-8D67-00AA00BDCE1D}" ax:persistence="persistStream" r:id="rId1"/>
</file>

<file path=xl/activeX/activeX6.xml><?xml version="1.0" encoding="utf-8"?>
<ax:ocx xmlns:ax="http://schemas.microsoft.com/office/2006/activeX" xmlns:r="http://schemas.openxmlformats.org/officeDocument/2006/relationships" ax:classid="{5512D112-5CC6-11CF-8D67-00AA00BDCE1D}" ax:persistence="persistStream" r:id="rId1"/>
</file>

<file path=xl/activeX/activeX7.xml><?xml version="1.0" encoding="utf-8"?>
<ax:ocx xmlns:ax="http://schemas.microsoft.com/office/2006/activeX" xmlns:r="http://schemas.openxmlformats.org/officeDocument/2006/relationships" ax:classid="{5512D112-5CC6-11CF-8D67-00AA00BDCE1D}" ax:persistence="persistStream" r:id="rId1"/>
</file>

<file path=xl/activeX/activeX8.xml><?xml version="1.0" encoding="utf-8"?>
<ax:ocx xmlns:ax="http://schemas.microsoft.com/office/2006/activeX" xmlns:r="http://schemas.openxmlformats.org/officeDocument/2006/relationships" ax:classid="{5512D112-5CC6-11CF-8D67-00AA00BDCE1D}" ax:persistence="persistStream" r:id="rId1"/>
</file>

<file path=xl/activeX/activeX9.xml><?xml version="1.0" encoding="utf-8"?>
<ax:ocx xmlns:ax="http://schemas.microsoft.com/office/2006/activeX" xmlns:r="http://schemas.openxmlformats.org/officeDocument/2006/relationships" ax:classid="{5512D112-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25" name="Control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26" name="Control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27" name="Control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28" name="Control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29" name="Control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30" name="Control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31" name="Control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32" name="Control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33" name="Control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23</xdr:row>
          <xdr:rowOff>9525</xdr:rowOff>
        </xdr:to>
        <xdr:sp macro="" textlink="">
          <xdr:nvSpPr>
            <xdr:cNvPr id="1034" name="Control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10</xdr:col>
      <xdr:colOff>28574</xdr:colOff>
      <xdr:row>17</xdr:row>
      <xdr:rowOff>28574</xdr:rowOff>
    </xdr:from>
    <xdr:to>
      <xdr:col>35</xdr:col>
      <xdr:colOff>476249</xdr:colOff>
      <xdr:row>21</xdr:row>
      <xdr:rowOff>533399</xdr:rowOff>
    </xdr:to>
    <xdr:pic>
      <xdr:nvPicPr>
        <xdr:cNvPr id="3" name="Resi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53324" y="4324349"/>
          <a:ext cx="15687675" cy="138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409575</xdr:colOff>
      <xdr:row>10</xdr:row>
      <xdr:rowOff>104775</xdr:rowOff>
    </xdr:from>
    <xdr:to>
      <xdr:col>2</xdr:col>
      <xdr:colOff>495300</xdr:colOff>
      <xdr:row>10</xdr:row>
      <xdr:rowOff>209550</xdr:rowOff>
    </xdr:to>
    <xdr:sp macro="" textlink="">
      <xdr:nvSpPr>
        <xdr:cNvPr id="46" name="Rectangle 2"/>
        <xdr:cNvSpPr>
          <a:spLocks noChangeArrowheads="1"/>
        </xdr:cNvSpPr>
      </xdr:nvSpPr>
      <xdr:spPr bwMode="auto">
        <a:xfrm>
          <a:off x="2390775" y="4000500"/>
          <a:ext cx="85725" cy="104775"/>
        </a:xfrm>
        <a:prstGeom prst="rect">
          <a:avLst/>
        </a:prstGeom>
        <a:solidFill>
          <a:srgbClr val="FFFFFF"/>
        </a:solidFill>
        <a:ln w="9525">
          <a:solidFill>
            <a:srgbClr val="000000"/>
          </a:solidFill>
          <a:miter lim="800000"/>
          <a:headEnd/>
          <a:tailEnd/>
        </a:ln>
      </xdr:spPr>
    </xdr:sp>
    <xdr:clientData/>
  </xdr:twoCellAnchor>
  <xdr:twoCellAnchor>
    <xdr:from>
      <xdr:col>6</xdr:col>
      <xdr:colOff>257174</xdr:colOff>
      <xdr:row>10</xdr:row>
      <xdr:rowOff>114300</xdr:rowOff>
    </xdr:from>
    <xdr:to>
      <xdr:col>6</xdr:col>
      <xdr:colOff>352425</xdr:colOff>
      <xdr:row>10</xdr:row>
      <xdr:rowOff>219075</xdr:rowOff>
    </xdr:to>
    <xdr:sp macro="" textlink="">
      <xdr:nvSpPr>
        <xdr:cNvPr id="47" name="Rectangle 3"/>
        <xdr:cNvSpPr>
          <a:spLocks noChangeArrowheads="1"/>
        </xdr:cNvSpPr>
      </xdr:nvSpPr>
      <xdr:spPr bwMode="auto">
        <a:xfrm flipH="1" flipV="1">
          <a:off x="5314949" y="4010025"/>
          <a:ext cx="95251" cy="104775"/>
        </a:xfrm>
        <a:prstGeom prst="rect">
          <a:avLst/>
        </a:prstGeom>
        <a:solidFill>
          <a:srgbClr val="FFFFFF"/>
        </a:solidFill>
        <a:ln w="9525">
          <a:solidFill>
            <a:srgbClr val="000000"/>
          </a:solidFill>
          <a:miter lim="800000"/>
          <a:headEnd/>
          <a:tailEnd/>
        </a:ln>
      </xdr:spPr>
    </xdr:sp>
    <xdr:clientData/>
  </xdr:twoCellAnchor>
  <xdr:twoCellAnchor>
    <xdr:from>
      <xdr:col>1</xdr:col>
      <xdr:colOff>447674</xdr:colOff>
      <xdr:row>10</xdr:row>
      <xdr:rowOff>114300</xdr:rowOff>
    </xdr:from>
    <xdr:to>
      <xdr:col>1</xdr:col>
      <xdr:colOff>561975</xdr:colOff>
      <xdr:row>10</xdr:row>
      <xdr:rowOff>200025</xdr:rowOff>
    </xdr:to>
    <xdr:sp macro="" textlink="">
      <xdr:nvSpPr>
        <xdr:cNvPr id="48" name="Rectangle 5"/>
        <xdr:cNvSpPr>
          <a:spLocks noChangeArrowheads="1"/>
        </xdr:cNvSpPr>
      </xdr:nvSpPr>
      <xdr:spPr bwMode="auto">
        <a:xfrm>
          <a:off x="1628774" y="4010025"/>
          <a:ext cx="114301" cy="85725"/>
        </a:xfrm>
        <a:prstGeom prst="rect">
          <a:avLst/>
        </a:prstGeom>
        <a:solidFill>
          <a:srgbClr val="FFFFFF"/>
        </a:solidFill>
        <a:ln w="9525">
          <a:solidFill>
            <a:srgbClr val="000000"/>
          </a:solidFill>
          <a:miter lim="800000"/>
          <a:headEnd/>
          <a:tailEnd/>
        </a:ln>
      </xdr:spPr>
    </xdr:sp>
    <xdr:clientData/>
  </xdr:twoCellAnchor>
  <xdr:twoCellAnchor>
    <xdr:from>
      <xdr:col>4</xdr:col>
      <xdr:colOff>390525</xdr:colOff>
      <xdr:row>10</xdr:row>
      <xdr:rowOff>104775</xdr:rowOff>
    </xdr:from>
    <xdr:to>
      <xdr:col>4</xdr:col>
      <xdr:colOff>485776</xdr:colOff>
      <xdr:row>10</xdr:row>
      <xdr:rowOff>209550</xdr:rowOff>
    </xdr:to>
    <xdr:sp macro="" textlink="">
      <xdr:nvSpPr>
        <xdr:cNvPr id="49" name="Rectangle 3"/>
        <xdr:cNvSpPr>
          <a:spLocks noChangeArrowheads="1"/>
        </xdr:cNvSpPr>
      </xdr:nvSpPr>
      <xdr:spPr bwMode="auto">
        <a:xfrm flipH="1" flipV="1">
          <a:off x="3943350" y="4000500"/>
          <a:ext cx="95251" cy="104775"/>
        </a:xfrm>
        <a:prstGeom prst="rect">
          <a:avLst/>
        </a:prstGeom>
        <a:solidFill>
          <a:srgbClr val="FFFFFF"/>
        </a:solidFill>
        <a:ln w="9525">
          <a:solidFill>
            <a:srgbClr val="000000"/>
          </a:solidFill>
          <a:miter lim="800000"/>
          <a:headEnd/>
          <a:tailEnd/>
        </a:ln>
      </xdr:spPr>
    </xdr:sp>
    <xdr:clientData/>
  </xdr:twoCellAnchor>
  <xdr:twoCellAnchor>
    <xdr:from>
      <xdr:col>2</xdr:col>
      <xdr:colOff>171449</xdr:colOff>
      <xdr:row>8</xdr:row>
      <xdr:rowOff>142874</xdr:rowOff>
    </xdr:from>
    <xdr:to>
      <xdr:col>2</xdr:col>
      <xdr:colOff>323849</xdr:colOff>
      <xdr:row>8</xdr:row>
      <xdr:rowOff>295274</xdr:rowOff>
    </xdr:to>
    <xdr:sp macro="" textlink="">
      <xdr:nvSpPr>
        <xdr:cNvPr id="50" name="Rectangle 3"/>
        <xdr:cNvSpPr>
          <a:spLocks noChangeArrowheads="1"/>
        </xdr:cNvSpPr>
      </xdr:nvSpPr>
      <xdr:spPr bwMode="auto">
        <a:xfrm flipH="1" flipV="1">
          <a:off x="2152649" y="3162299"/>
          <a:ext cx="152400" cy="152400"/>
        </a:xfrm>
        <a:prstGeom prst="rect">
          <a:avLst/>
        </a:prstGeom>
        <a:solidFill>
          <a:srgbClr val="FFFFFF"/>
        </a:solidFill>
        <a:ln w="9525">
          <a:solidFill>
            <a:srgbClr val="000000"/>
          </a:solidFill>
          <a:miter lim="800000"/>
          <a:headEnd/>
          <a:tailEnd/>
        </a:ln>
      </xdr:spPr>
    </xdr:sp>
    <xdr:clientData/>
  </xdr:twoCellAnchor>
  <xdr:twoCellAnchor>
    <xdr:from>
      <xdr:col>4</xdr:col>
      <xdr:colOff>38099</xdr:colOff>
      <xdr:row>8</xdr:row>
      <xdr:rowOff>142874</xdr:rowOff>
    </xdr:from>
    <xdr:to>
      <xdr:col>4</xdr:col>
      <xdr:colOff>190499</xdr:colOff>
      <xdr:row>8</xdr:row>
      <xdr:rowOff>295274</xdr:rowOff>
    </xdr:to>
    <xdr:sp macro="" textlink="">
      <xdr:nvSpPr>
        <xdr:cNvPr id="51" name="Rectangle 3"/>
        <xdr:cNvSpPr>
          <a:spLocks noChangeArrowheads="1"/>
        </xdr:cNvSpPr>
      </xdr:nvSpPr>
      <xdr:spPr bwMode="auto">
        <a:xfrm flipH="1" flipV="1">
          <a:off x="3590924" y="3162299"/>
          <a:ext cx="152400" cy="152400"/>
        </a:xfrm>
        <a:prstGeom prst="rect">
          <a:avLst/>
        </a:prstGeom>
        <a:solidFill>
          <a:srgbClr val="FFFFFF"/>
        </a:solidFill>
        <a:ln w="9525">
          <a:solidFill>
            <a:srgbClr val="000000"/>
          </a:solidFill>
          <a:miter lim="800000"/>
          <a:headEnd/>
          <a:tailEnd/>
        </a:ln>
      </xdr:spPr>
    </xdr:sp>
    <xdr:clientData/>
  </xdr:twoCellAnchor>
  <xdr:twoCellAnchor>
    <xdr:from>
      <xdr:col>7</xdr:col>
      <xdr:colOff>76199</xdr:colOff>
      <xdr:row>8</xdr:row>
      <xdr:rowOff>123824</xdr:rowOff>
    </xdr:from>
    <xdr:to>
      <xdr:col>7</xdr:col>
      <xdr:colOff>228599</xdr:colOff>
      <xdr:row>8</xdr:row>
      <xdr:rowOff>276224</xdr:rowOff>
    </xdr:to>
    <xdr:sp macro="" textlink="">
      <xdr:nvSpPr>
        <xdr:cNvPr id="52" name="Rectangle 3"/>
        <xdr:cNvSpPr>
          <a:spLocks noChangeArrowheads="1"/>
        </xdr:cNvSpPr>
      </xdr:nvSpPr>
      <xdr:spPr bwMode="auto">
        <a:xfrm flipH="1" flipV="1">
          <a:off x="5876924" y="3143249"/>
          <a:ext cx="152400" cy="152400"/>
        </a:xfrm>
        <a:prstGeom prst="rect">
          <a:avLst/>
        </a:prstGeom>
        <a:solidFill>
          <a:srgbClr val="FFFFFF"/>
        </a:solidFill>
        <a:ln w="9525">
          <a:solidFill>
            <a:srgbClr val="000000"/>
          </a:solidFill>
          <a:miter lim="800000"/>
          <a:headEnd/>
          <a:tailEnd/>
        </a:ln>
      </xdr:spPr>
    </xdr:sp>
    <xdr:clientData/>
  </xdr:twoCellAnchor>
  <xdr:twoCellAnchor>
    <xdr:from>
      <xdr:col>1</xdr:col>
      <xdr:colOff>304800</xdr:colOff>
      <xdr:row>5</xdr:row>
      <xdr:rowOff>161925</xdr:rowOff>
    </xdr:from>
    <xdr:to>
      <xdr:col>1</xdr:col>
      <xdr:colOff>476250</xdr:colOff>
      <xdr:row>5</xdr:row>
      <xdr:rowOff>304800</xdr:rowOff>
    </xdr:to>
    <xdr:sp macro="" textlink="">
      <xdr:nvSpPr>
        <xdr:cNvPr id="53" name="Dikdörtgen 52"/>
        <xdr:cNvSpPr/>
      </xdr:nvSpPr>
      <xdr:spPr>
        <a:xfrm>
          <a:off x="1485900" y="2381250"/>
          <a:ext cx="171450" cy="142875"/>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tr-TR" sz="1100"/>
        </a:p>
      </xdr:txBody>
    </xdr:sp>
    <xdr:clientData/>
  </xdr:twoCellAnchor>
  <xdr:twoCellAnchor>
    <xdr:from>
      <xdr:col>2</xdr:col>
      <xdr:colOff>352425</xdr:colOff>
      <xdr:row>5</xdr:row>
      <xdr:rowOff>161925</xdr:rowOff>
    </xdr:from>
    <xdr:to>
      <xdr:col>2</xdr:col>
      <xdr:colOff>523875</xdr:colOff>
      <xdr:row>5</xdr:row>
      <xdr:rowOff>304800</xdr:rowOff>
    </xdr:to>
    <xdr:sp macro="" textlink="">
      <xdr:nvSpPr>
        <xdr:cNvPr id="54" name="Dikdörtgen 53"/>
        <xdr:cNvSpPr/>
      </xdr:nvSpPr>
      <xdr:spPr>
        <a:xfrm>
          <a:off x="2333625" y="2381250"/>
          <a:ext cx="171450" cy="142875"/>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tr-TR" sz="1100"/>
        </a:p>
      </xdr:txBody>
    </xdr:sp>
    <xdr:clientData/>
  </xdr:twoCellAnchor>
  <xdr:twoCellAnchor>
    <xdr:from>
      <xdr:col>3</xdr:col>
      <xdr:colOff>304800</xdr:colOff>
      <xdr:row>5</xdr:row>
      <xdr:rowOff>161925</xdr:rowOff>
    </xdr:from>
    <xdr:to>
      <xdr:col>3</xdr:col>
      <xdr:colOff>476250</xdr:colOff>
      <xdr:row>5</xdr:row>
      <xdr:rowOff>304800</xdr:rowOff>
    </xdr:to>
    <xdr:sp macro="" textlink="">
      <xdr:nvSpPr>
        <xdr:cNvPr id="55" name="Dikdörtgen 54"/>
        <xdr:cNvSpPr/>
      </xdr:nvSpPr>
      <xdr:spPr>
        <a:xfrm>
          <a:off x="3114675" y="2381250"/>
          <a:ext cx="171450" cy="142875"/>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tr-TR" sz="1100"/>
        </a:p>
      </xdr:txBody>
    </xdr:sp>
    <xdr:clientData/>
  </xdr:twoCellAnchor>
  <xdr:twoCellAnchor>
    <xdr:from>
      <xdr:col>4</xdr:col>
      <xdr:colOff>514350</xdr:colOff>
      <xdr:row>5</xdr:row>
      <xdr:rowOff>161925</xdr:rowOff>
    </xdr:from>
    <xdr:to>
      <xdr:col>5</xdr:col>
      <xdr:colOff>104775</xdr:colOff>
      <xdr:row>5</xdr:row>
      <xdr:rowOff>304800</xdr:rowOff>
    </xdr:to>
    <xdr:sp macro="" textlink="">
      <xdr:nvSpPr>
        <xdr:cNvPr id="56" name="Dikdörtgen 55"/>
        <xdr:cNvSpPr/>
      </xdr:nvSpPr>
      <xdr:spPr>
        <a:xfrm>
          <a:off x="4067175" y="2381250"/>
          <a:ext cx="304800" cy="142875"/>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tr-T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9525</xdr:colOff>
      <xdr:row>0</xdr:row>
      <xdr:rowOff>0</xdr:rowOff>
    </xdr:from>
    <xdr:to>
      <xdr:col>14</xdr:col>
      <xdr:colOff>561974</xdr:colOff>
      <xdr:row>1</xdr:row>
      <xdr:rowOff>76200</xdr:rowOff>
    </xdr:to>
    <xdr:pic>
      <xdr:nvPicPr>
        <xdr:cNvPr id="6" name="Resim 5"/>
        <xdr:cNvPicPr>
          <a:picLocks noChangeAspect="1"/>
        </xdr:cNvPicPr>
      </xdr:nvPicPr>
      <xdr:blipFill>
        <a:blip xmlns:r="http://schemas.openxmlformats.org/officeDocument/2006/relationships" r:embed="rId1"/>
        <a:stretch>
          <a:fillRect/>
        </a:stretch>
      </xdr:blipFill>
      <xdr:spPr>
        <a:xfrm>
          <a:off x="8810625" y="0"/>
          <a:ext cx="552449" cy="323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tabColor rgb="FFFF0000"/>
  </sheetPr>
  <dimension ref="A1:AJ45"/>
  <sheetViews>
    <sheetView tabSelected="1" workbookViewId="0">
      <selection activeCell="I31" sqref="I31"/>
    </sheetView>
  </sheetViews>
  <sheetFormatPr defaultRowHeight="15" x14ac:dyDescent="0.25"/>
  <cols>
    <col min="1" max="1" width="13.7109375" customWidth="1"/>
    <col min="2" max="2" width="11" customWidth="1"/>
    <col min="4" max="4" width="14.28515625" customWidth="1"/>
    <col min="7" max="7" width="13.7109375" customWidth="1"/>
    <col min="8" max="8" width="11" customWidth="1"/>
    <col min="9" max="9" width="12.5703125" customWidth="1"/>
  </cols>
  <sheetData>
    <row r="1" spans="1:36" ht="24.75" customHeight="1" x14ac:dyDescent="0.45">
      <c r="A1" s="166" t="s">
        <v>126</v>
      </c>
      <c r="B1" s="167"/>
      <c r="C1" s="167"/>
      <c r="D1" s="167"/>
      <c r="E1" s="167"/>
      <c r="F1" s="167"/>
      <c r="G1" s="167"/>
      <c r="H1" s="167"/>
      <c r="I1" s="167"/>
      <c r="J1" s="168"/>
      <c r="K1" s="210" t="s">
        <v>122</v>
      </c>
      <c r="L1" s="211"/>
      <c r="M1" s="211"/>
      <c r="N1" s="211"/>
      <c r="O1" s="211"/>
      <c r="P1" s="211"/>
      <c r="Q1" s="211"/>
      <c r="R1" s="212"/>
      <c r="S1" s="213"/>
      <c r="T1" s="213"/>
      <c r="U1" s="213"/>
      <c r="V1" s="213"/>
      <c r="W1" s="213"/>
      <c r="X1" s="213"/>
      <c r="Y1" s="213"/>
      <c r="Z1" s="213"/>
      <c r="AA1" s="213"/>
      <c r="AB1" s="213"/>
      <c r="AC1" s="213"/>
      <c r="AD1" s="213"/>
      <c r="AE1" s="213"/>
      <c r="AF1" s="213"/>
      <c r="AG1" s="213"/>
      <c r="AH1" s="213"/>
      <c r="AI1" s="213"/>
      <c r="AJ1" s="213"/>
    </row>
    <row r="2" spans="1:36" ht="25.5" customHeight="1" thickBot="1" x14ac:dyDescent="0.5">
      <c r="A2" s="169" t="s">
        <v>6</v>
      </c>
      <c r="B2" s="165"/>
      <c r="C2" s="165"/>
      <c r="D2" s="165"/>
      <c r="E2" s="165"/>
      <c r="F2" s="165"/>
      <c r="G2" s="165"/>
      <c r="H2" s="165"/>
      <c r="I2" s="165"/>
      <c r="J2" s="170"/>
      <c r="K2" s="214"/>
      <c r="L2" s="215"/>
      <c r="M2" s="215"/>
      <c r="N2" s="215"/>
      <c r="O2" s="215"/>
      <c r="P2" s="215"/>
      <c r="Q2" s="215"/>
      <c r="R2" s="216"/>
      <c r="S2" s="213"/>
      <c r="T2" s="213"/>
      <c r="U2" s="213"/>
      <c r="V2" s="213"/>
      <c r="W2" s="213"/>
      <c r="X2" s="213"/>
      <c r="Y2" s="213"/>
      <c r="Z2" s="213"/>
      <c r="AA2" s="213"/>
      <c r="AB2" s="213"/>
      <c r="AC2" s="213"/>
      <c r="AD2" s="213"/>
      <c r="AE2" s="213"/>
      <c r="AF2" s="213"/>
      <c r="AG2" s="213"/>
      <c r="AH2" s="213"/>
      <c r="AI2" s="213"/>
      <c r="AJ2" s="213"/>
    </row>
    <row r="3" spans="1:36" ht="22.5" customHeight="1" x14ac:dyDescent="0.45">
      <c r="A3" s="171" t="s">
        <v>128</v>
      </c>
      <c r="B3" s="80"/>
      <c r="C3" s="80"/>
      <c r="D3" s="80"/>
      <c r="E3" s="80"/>
      <c r="F3" s="80"/>
      <c r="G3" s="80"/>
      <c r="H3" s="80"/>
      <c r="I3" s="80"/>
      <c r="J3" s="172"/>
      <c r="K3" s="217" t="s">
        <v>129</v>
      </c>
      <c r="L3" s="218"/>
      <c r="M3" s="218"/>
      <c r="N3" s="218"/>
      <c r="O3" s="218"/>
      <c r="P3" s="218"/>
      <c r="Q3" s="218"/>
      <c r="R3" s="219"/>
      <c r="S3" s="213"/>
      <c r="T3" s="213"/>
      <c r="U3" s="213"/>
      <c r="V3" s="213"/>
      <c r="W3" s="213"/>
      <c r="X3" s="213"/>
      <c r="Y3" s="213"/>
      <c r="Z3" s="213"/>
      <c r="AA3" s="213"/>
      <c r="AB3" s="213"/>
      <c r="AC3" s="213"/>
      <c r="AD3" s="213"/>
      <c r="AE3" s="213"/>
      <c r="AF3" s="213"/>
      <c r="AG3" s="213"/>
      <c r="AH3" s="213"/>
      <c r="AI3" s="213"/>
      <c r="AJ3" s="213"/>
    </row>
    <row r="4" spans="1:36" ht="15.75" thickBot="1" x14ac:dyDescent="0.3">
      <c r="A4" s="173"/>
      <c r="B4" s="174"/>
      <c r="C4" s="174"/>
      <c r="D4" s="174"/>
      <c r="E4" s="174"/>
      <c r="F4" s="174"/>
      <c r="G4" s="174"/>
      <c r="H4" s="174"/>
      <c r="I4" s="174"/>
      <c r="J4" s="175"/>
      <c r="K4" s="220"/>
      <c r="L4" s="221"/>
      <c r="M4" s="221"/>
      <c r="N4" s="221"/>
      <c r="O4" s="221"/>
      <c r="P4" s="221"/>
      <c r="Q4" s="221"/>
      <c r="R4" s="222"/>
      <c r="S4" s="213"/>
      <c r="T4" s="213"/>
      <c r="U4" s="213"/>
      <c r="V4" s="213"/>
      <c r="W4" s="213"/>
      <c r="X4" s="213"/>
      <c r="Y4" s="213"/>
      <c r="Z4" s="213"/>
      <c r="AA4" s="213"/>
      <c r="AB4" s="213"/>
      <c r="AC4" s="213"/>
      <c r="AD4" s="213"/>
      <c r="AE4" s="213"/>
      <c r="AF4" s="213"/>
      <c r="AG4" s="213"/>
      <c r="AH4" s="213"/>
      <c r="AI4" s="213"/>
      <c r="AJ4" s="213"/>
    </row>
    <row r="5" spans="1:36" x14ac:dyDescent="0.25">
      <c r="A5" s="176" t="s">
        <v>28</v>
      </c>
      <c r="B5" s="76"/>
      <c r="C5" s="76"/>
      <c r="D5" s="78">
        <f>A22</f>
        <v>0</v>
      </c>
      <c r="E5" s="78"/>
      <c r="F5" s="78"/>
      <c r="G5" s="78"/>
      <c r="H5" s="78"/>
      <c r="I5" s="78"/>
      <c r="J5" s="177"/>
      <c r="K5" s="210" t="s">
        <v>125</v>
      </c>
      <c r="L5" s="211"/>
      <c r="M5" s="211"/>
      <c r="N5" s="211"/>
      <c r="O5" s="211"/>
      <c r="P5" s="211"/>
      <c r="Q5" s="211"/>
      <c r="R5" s="212"/>
      <c r="S5" s="213"/>
      <c r="T5" s="213"/>
      <c r="U5" s="213"/>
      <c r="V5" s="213"/>
      <c r="W5" s="213"/>
      <c r="X5" s="213"/>
      <c r="Y5" s="213"/>
      <c r="Z5" s="213"/>
      <c r="AA5" s="213"/>
      <c r="AB5" s="213"/>
      <c r="AC5" s="213"/>
      <c r="AD5" s="213"/>
      <c r="AE5" s="213"/>
      <c r="AF5" s="213"/>
      <c r="AG5" s="213"/>
      <c r="AH5" s="213"/>
      <c r="AI5" s="213"/>
      <c r="AJ5" s="213"/>
    </row>
    <row r="6" spans="1:36" x14ac:dyDescent="0.25">
      <c r="A6" s="178" t="s">
        <v>0</v>
      </c>
      <c r="B6" s="74"/>
      <c r="C6" s="75"/>
      <c r="D6" s="82">
        <f>C22</f>
        <v>0</v>
      </c>
      <c r="E6" s="83"/>
      <c r="F6" s="83"/>
      <c r="G6" s="83"/>
      <c r="H6" s="83"/>
      <c r="I6" s="83"/>
      <c r="J6" s="179"/>
      <c r="K6" s="223"/>
      <c r="L6" s="224"/>
      <c r="M6" s="224"/>
      <c r="N6" s="224"/>
      <c r="O6" s="224"/>
      <c r="P6" s="224"/>
      <c r="Q6" s="224"/>
      <c r="R6" s="225"/>
      <c r="S6" s="213"/>
      <c r="T6" s="213"/>
      <c r="U6" s="213"/>
      <c r="V6" s="213"/>
      <c r="W6" s="213"/>
      <c r="X6" s="213"/>
      <c r="Y6" s="213"/>
      <c r="Z6" s="213"/>
      <c r="AA6" s="213"/>
      <c r="AB6" s="213"/>
      <c r="AC6" s="213"/>
      <c r="AD6" s="213"/>
      <c r="AE6" s="213"/>
      <c r="AF6" s="213"/>
      <c r="AG6" s="213"/>
      <c r="AH6" s="213"/>
      <c r="AI6" s="213"/>
      <c r="AJ6" s="213"/>
    </row>
    <row r="7" spans="1:36" x14ac:dyDescent="0.25">
      <c r="A7" s="178" t="s">
        <v>1</v>
      </c>
      <c r="B7" s="74"/>
      <c r="C7" s="75"/>
      <c r="D7" s="81">
        <f>E22</f>
        <v>0</v>
      </c>
      <c r="E7" s="78"/>
      <c r="F7" s="78"/>
      <c r="G7" s="78"/>
      <c r="H7" s="78"/>
      <c r="I7" s="78"/>
      <c r="J7" s="177"/>
      <c r="K7" s="223"/>
      <c r="L7" s="224"/>
      <c r="M7" s="224"/>
      <c r="N7" s="224"/>
      <c r="O7" s="224"/>
      <c r="P7" s="224"/>
      <c r="Q7" s="224"/>
      <c r="R7" s="225"/>
      <c r="S7" s="213"/>
      <c r="T7" s="213"/>
      <c r="U7" s="213"/>
      <c r="V7" s="213"/>
      <c r="W7" s="213"/>
      <c r="X7" s="213"/>
      <c r="Y7" s="213"/>
      <c r="Z7" s="213"/>
      <c r="AA7" s="213"/>
      <c r="AB7" s="213"/>
      <c r="AC7" s="213"/>
      <c r="AD7" s="213"/>
      <c r="AE7" s="213"/>
      <c r="AF7" s="213"/>
      <c r="AG7" s="213"/>
      <c r="AH7" s="213"/>
      <c r="AI7" s="213"/>
      <c r="AJ7" s="213"/>
    </row>
    <row r="8" spans="1:36" x14ac:dyDescent="0.25">
      <c r="A8" s="178" t="s">
        <v>2</v>
      </c>
      <c r="B8" s="74"/>
      <c r="C8" s="75"/>
      <c r="D8" s="79">
        <f>E23</f>
        <v>0</v>
      </c>
      <c r="E8" s="78"/>
      <c r="F8" s="78"/>
      <c r="G8" s="78"/>
      <c r="H8" s="78"/>
      <c r="I8" s="78"/>
      <c r="J8" s="177"/>
      <c r="K8" s="223"/>
      <c r="L8" s="224"/>
      <c r="M8" s="224"/>
      <c r="N8" s="224"/>
      <c r="O8" s="224"/>
      <c r="P8" s="224"/>
      <c r="Q8" s="224"/>
      <c r="R8" s="225"/>
      <c r="S8" s="213"/>
      <c r="T8" s="213"/>
      <c r="U8" s="213"/>
      <c r="V8" s="213"/>
      <c r="W8" s="213"/>
      <c r="X8" s="213"/>
      <c r="Y8" s="213"/>
      <c r="Z8" s="213"/>
      <c r="AA8" s="213"/>
      <c r="AB8" s="213"/>
      <c r="AC8" s="213"/>
      <c r="AD8" s="213"/>
      <c r="AE8" s="213"/>
      <c r="AF8" s="213"/>
      <c r="AG8" s="213"/>
      <c r="AH8" s="213"/>
      <c r="AI8" s="213"/>
      <c r="AJ8" s="213"/>
    </row>
    <row r="9" spans="1:36" x14ac:dyDescent="0.25">
      <c r="A9" s="178" t="s">
        <v>3</v>
      </c>
      <c r="B9" s="74"/>
      <c r="C9" s="75"/>
      <c r="D9" s="78">
        <f>H22</f>
        <v>0</v>
      </c>
      <c r="E9" s="78"/>
      <c r="F9" s="78"/>
      <c r="G9" s="78"/>
      <c r="H9" s="78"/>
      <c r="I9" s="78"/>
      <c r="J9" s="177"/>
      <c r="K9" s="223"/>
      <c r="L9" s="224"/>
      <c r="M9" s="224"/>
      <c r="N9" s="224"/>
      <c r="O9" s="224"/>
      <c r="P9" s="224"/>
      <c r="Q9" s="224"/>
      <c r="R9" s="225"/>
      <c r="S9" s="213"/>
      <c r="T9" s="213"/>
      <c r="U9" s="213"/>
      <c r="V9" s="213"/>
      <c r="W9" s="213"/>
      <c r="X9" s="213"/>
      <c r="Y9" s="213"/>
      <c r="Z9" s="213"/>
      <c r="AA9" s="213"/>
      <c r="AB9" s="213"/>
      <c r="AC9" s="213"/>
      <c r="AD9" s="213"/>
      <c r="AE9" s="213"/>
      <c r="AF9" s="213"/>
      <c r="AG9" s="213"/>
      <c r="AH9" s="213"/>
      <c r="AI9" s="213"/>
      <c r="AJ9" s="213"/>
    </row>
    <row r="10" spans="1:36" x14ac:dyDescent="0.25">
      <c r="A10" s="178" t="s">
        <v>4</v>
      </c>
      <c r="B10" s="74"/>
      <c r="C10" s="75"/>
      <c r="D10" s="86">
        <f>I22</f>
        <v>0</v>
      </c>
      <c r="E10" s="78"/>
      <c r="F10" s="78"/>
      <c r="G10" s="78"/>
      <c r="H10" s="78"/>
      <c r="I10" s="78"/>
      <c r="J10" s="177"/>
      <c r="K10" s="223"/>
      <c r="L10" s="224"/>
      <c r="M10" s="224"/>
      <c r="N10" s="224"/>
      <c r="O10" s="224"/>
      <c r="P10" s="224"/>
      <c r="Q10" s="224"/>
      <c r="R10" s="225"/>
      <c r="S10" s="213"/>
      <c r="T10" s="213"/>
      <c r="U10" s="213"/>
      <c r="V10" s="213"/>
      <c r="W10" s="213"/>
      <c r="X10" s="213"/>
      <c r="Y10" s="213"/>
      <c r="Z10" s="213"/>
      <c r="AA10" s="213"/>
      <c r="AB10" s="213"/>
      <c r="AC10" s="213"/>
      <c r="AD10" s="213"/>
      <c r="AE10" s="213"/>
      <c r="AF10" s="213"/>
      <c r="AG10" s="213"/>
      <c r="AH10" s="213"/>
      <c r="AI10" s="213"/>
      <c r="AJ10" s="213"/>
    </row>
    <row r="11" spans="1:36" ht="15.75" thickBot="1" x14ac:dyDescent="0.3">
      <c r="A11" s="178" t="s">
        <v>5</v>
      </c>
      <c r="B11" s="74"/>
      <c r="C11" s="75"/>
      <c r="D11" s="78">
        <f>D22</f>
        <v>0</v>
      </c>
      <c r="E11" s="78"/>
      <c r="F11" s="78"/>
      <c r="G11" s="78"/>
      <c r="H11" s="78"/>
      <c r="I11" s="78"/>
      <c r="J11" s="177"/>
      <c r="K11" s="214"/>
      <c r="L11" s="215"/>
      <c r="M11" s="215"/>
      <c r="N11" s="215"/>
      <c r="O11" s="215"/>
      <c r="P11" s="215"/>
      <c r="Q11" s="215"/>
      <c r="R11" s="216"/>
      <c r="S11" s="213"/>
      <c r="T11" s="213"/>
      <c r="U11" s="213"/>
      <c r="V11" s="213"/>
      <c r="W11" s="213"/>
      <c r="X11" s="213"/>
      <c r="Y11" s="213"/>
      <c r="Z11" s="213"/>
      <c r="AA11" s="213"/>
      <c r="AB11" s="213"/>
      <c r="AC11" s="213"/>
      <c r="AD11" s="213"/>
      <c r="AE11" s="213"/>
      <c r="AF11" s="213"/>
      <c r="AG11" s="213"/>
      <c r="AH11" s="213"/>
      <c r="AI11" s="213"/>
      <c r="AJ11" s="213"/>
    </row>
    <row r="12" spans="1:36" ht="39" customHeight="1" thickBot="1" x14ac:dyDescent="0.3">
      <c r="A12" s="178" t="s">
        <v>11</v>
      </c>
      <c r="B12" s="74"/>
      <c r="C12" s="75"/>
      <c r="D12" s="160">
        <v>0</v>
      </c>
      <c r="E12" s="161"/>
      <c r="F12" s="197" t="s">
        <v>119</v>
      </c>
      <c r="G12" s="85"/>
      <c r="H12" s="85"/>
      <c r="I12" s="85"/>
      <c r="J12" s="180"/>
      <c r="K12" s="226" t="s">
        <v>123</v>
      </c>
      <c r="L12" s="227"/>
      <c r="M12" s="227"/>
      <c r="N12" s="227"/>
      <c r="O12" s="227"/>
      <c r="P12" s="227"/>
      <c r="Q12" s="227"/>
      <c r="R12" s="228"/>
      <c r="S12" s="213"/>
      <c r="T12" s="213"/>
      <c r="U12" s="213"/>
      <c r="V12" s="213"/>
      <c r="W12" s="213"/>
      <c r="X12" s="213"/>
      <c r="Y12" s="213"/>
      <c r="Z12" s="213"/>
      <c r="AA12" s="213"/>
      <c r="AB12" s="213"/>
      <c r="AC12" s="213"/>
      <c r="AD12" s="213"/>
      <c r="AE12" s="213"/>
      <c r="AF12" s="213"/>
      <c r="AG12" s="213"/>
      <c r="AH12" s="213"/>
      <c r="AI12" s="213"/>
      <c r="AJ12" s="213"/>
    </row>
    <row r="13" spans="1:36" ht="43.5" customHeight="1" thickBot="1" x14ac:dyDescent="0.3">
      <c r="A13" s="181"/>
      <c r="B13" s="84"/>
      <c r="C13" s="84"/>
      <c r="D13" s="160">
        <v>0</v>
      </c>
      <c r="E13" s="161"/>
      <c r="F13" s="197" t="s">
        <v>118</v>
      </c>
      <c r="G13" s="85"/>
      <c r="H13" s="85"/>
      <c r="I13" s="85"/>
      <c r="J13" s="180"/>
      <c r="K13" s="226" t="s">
        <v>124</v>
      </c>
      <c r="L13" s="227"/>
      <c r="M13" s="227"/>
      <c r="N13" s="227"/>
      <c r="O13" s="227"/>
      <c r="P13" s="227"/>
      <c r="Q13" s="227"/>
      <c r="R13" s="228"/>
      <c r="S13" s="213"/>
      <c r="T13" s="213"/>
      <c r="U13" s="213"/>
      <c r="V13" s="213"/>
      <c r="W13" s="213"/>
      <c r="X13" s="213"/>
      <c r="Y13" s="213"/>
      <c r="Z13" s="213"/>
      <c r="AA13" s="213"/>
      <c r="AB13" s="213"/>
      <c r="AC13" s="213"/>
      <c r="AD13" s="213"/>
      <c r="AE13" s="213"/>
      <c r="AF13" s="213"/>
      <c r="AG13" s="213"/>
      <c r="AH13" s="213"/>
      <c r="AI13" s="213"/>
      <c r="AJ13" s="213"/>
    </row>
    <row r="14" spans="1:36" ht="15.75" thickBot="1" x14ac:dyDescent="0.3">
      <c r="A14" s="176" t="s">
        <v>9</v>
      </c>
      <c r="B14" s="76"/>
      <c r="C14" s="76"/>
      <c r="D14" s="78" t="s">
        <v>111</v>
      </c>
      <c r="E14" s="78"/>
      <c r="F14" s="78"/>
      <c r="G14" s="78"/>
      <c r="H14" s="78"/>
      <c r="I14" s="78"/>
      <c r="J14" s="177"/>
      <c r="K14" s="229" t="s">
        <v>127</v>
      </c>
      <c r="L14" s="230"/>
      <c r="M14" s="230"/>
      <c r="N14" s="230"/>
      <c r="O14" s="230"/>
      <c r="P14" s="230"/>
      <c r="Q14" s="230"/>
      <c r="R14" s="231"/>
      <c r="S14" s="213"/>
      <c r="T14" s="213"/>
      <c r="U14" s="213"/>
      <c r="V14" s="213"/>
      <c r="W14" s="213"/>
      <c r="X14" s="213"/>
      <c r="Y14" s="213"/>
      <c r="Z14" s="213"/>
      <c r="AA14" s="213"/>
      <c r="AB14" s="213"/>
      <c r="AC14" s="213"/>
      <c r="AD14" s="213"/>
      <c r="AE14" s="213"/>
      <c r="AF14" s="213"/>
      <c r="AG14" s="213"/>
      <c r="AH14" s="213"/>
      <c r="AI14" s="213"/>
      <c r="AJ14" s="213"/>
    </row>
    <row r="15" spans="1:36" ht="15.75" thickBot="1" x14ac:dyDescent="0.3">
      <c r="A15" s="176" t="s">
        <v>8</v>
      </c>
      <c r="B15" s="76"/>
      <c r="C15" s="76"/>
      <c r="D15" s="78" t="s">
        <v>101</v>
      </c>
      <c r="E15" s="78"/>
      <c r="F15" s="78"/>
      <c r="G15" s="78"/>
      <c r="H15" s="78"/>
      <c r="I15" s="78"/>
      <c r="J15" s="177"/>
      <c r="K15" s="229" t="s">
        <v>113</v>
      </c>
      <c r="L15" s="230"/>
      <c r="M15" s="230"/>
      <c r="N15" s="230"/>
      <c r="O15" s="230"/>
      <c r="P15" s="230"/>
      <c r="Q15" s="230"/>
      <c r="R15" s="231"/>
      <c r="S15" s="213"/>
      <c r="T15" s="213"/>
      <c r="U15" s="213"/>
      <c r="V15" s="213"/>
      <c r="W15" s="213"/>
      <c r="X15" s="213"/>
      <c r="Y15" s="213"/>
      <c r="Z15" s="213"/>
      <c r="AA15" s="213"/>
      <c r="AB15" s="213"/>
      <c r="AC15" s="213"/>
      <c r="AD15" s="213"/>
      <c r="AE15" s="213"/>
      <c r="AF15" s="213"/>
      <c r="AG15" s="213"/>
      <c r="AH15" s="213"/>
      <c r="AI15" s="213"/>
      <c r="AJ15" s="213"/>
    </row>
    <row r="16" spans="1:36" ht="15.75" thickBot="1" x14ac:dyDescent="0.3">
      <c r="A16" s="176" t="s">
        <v>10</v>
      </c>
      <c r="B16" s="76"/>
      <c r="C16" s="76"/>
      <c r="D16" s="78" t="s">
        <v>7</v>
      </c>
      <c r="E16" s="78"/>
      <c r="F16" s="78"/>
      <c r="G16" s="78"/>
      <c r="H16" s="78"/>
      <c r="I16" s="78"/>
      <c r="J16" s="177"/>
      <c r="K16" s="229" t="s">
        <v>114</v>
      </c>
      <c r="L16" s="230"/>
      <c r="M16" s="230"/>
      <c r="N16" s="230"/>
      <c r="O16" s="230"/>
      <c r="P16" s="230"/>
      <c r="Q16" s="230"/>
      <c r="R16" s="231"/>
      <c r="S16" s="213"/>
      <c r="T16" s="213"/>
      <c r="U16" s="213"/>
      <c r="V16" s="213"/>
      <c r="W16" s="213"/>
      <c r="X16" s="213"/>
      <c r="Y16" s="213"/>
      <c r="Z16" s="213"/>
      <c r="AA16" s="213"/>
      <c r="AB16" s="213"/>
      <c r="AC16" s="213"/>
      <c r="AD16" s="213"/>
      <c r="AE16" s="213"/>
      <c r="AF16" s="213"/>
      <c r="AG16" s="213"/>
      <c r="AH16" s="213"/>
      <c r="AI16" s="213"/>
      <c r="AJ16" s="213"/>
    </row>
    <row r="17" spans="1:36" ht="15.75" thickBot="1" x14ac:dyDescent="0.3">
      <c r="A17" s="178" t="s">
        <v>80</v>
      </c>
      <c r="B17" s="75"/>
      <c r="C17" s="19">
        <v>2.7777777777777776E-2</v>
      </c>
      <c r="D17" s="21" t="s">
        <v>29</v>
      </c>
      <c r="E17" s="21" t="s">
        <v>30</v>
      </c>
      <c r="F17" s="21" t="s">
        <v>31</v>
      </c>
      <c r="G17" s="21" t="s">
        <v>32</v>
      </c>
      <c r="H17" s="21" t="s">
        <v>33</v>
      </c>
      <c r="I17" s="21" t="s">
        <v>34</v>
      </c>
      <c r="J17" s="182" t="s">
        <v>35</v>
      </c>
      <c r="K17" s="229" t="s">
        <v>130</v>
      </c>
      <c r="L17" s="230"/>
      <c r="M17" s="230"/>
      <c r="N17" s="230"/>
      <c r="O17" s="230"/>
      <c r="P17" s="230"/>
      <c r="Q17" s="230"/>
      <c r="R17" s="231"/>
      <c r="S17" s="213"/>
      <c r="T17" s="213"/>
      <c r="U17" s="213"/>
      <c r="V17" s="213"/>
      <c r="W17" s="213"/>
      <c r="X17" s="213"/>
      <c r="Y17" s="213"/>
      <c r="Z17" s="213"/>
      <c r="AA17" s="213"/>
      <c r="AB17" s="213"/>
      <c r="AC17" s="213"/>
      <c r="AD17" s="213"/>
      <c r="AE17" s="213"/>
      <c r="AF17" s="213"/>
      <c r="AG17" s="213"/>
      <c r="AH17" s="213"/>
      <c r="AI17" s="213"/>
      <c r="AJ17" s="213"/>
    </row>
    <row r="18" spans="1:36" x14ac:dyDescent="0.25">
      <c r="A18" s="178" t="s">
        <v>81</v>
      </c>
      <c r="B18" s="75"/>
      <c r="C18" s="20">
        <v>6.9444444444444441E-3</v>
      </c>
      <c r="D18" s="22"/>
      <c r="E18" s="22"/>
      <c r="F18" s="22"/>
      <c r="G18" s="22"/>
      <c r="H18" s="22"/>
      <c r="I18" s="22"/>
      <c r="J18" s="183"/>
      <c r="K18" s="232" t="s">
        <v>117</v>
      </c>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4"/>
    </row>
    <row r="19" spans="1:36" x14ac:dyDescent="0.25">
      <c r="A19" s="173"/>
      <c r="B19" s="174"/>
      <c r="C19" s="174"/>
      <c r="D19" s="174"/>
      <c r="E19" s="174"/>
      <c r="F19" s="174"/>
      <c r="G19" s="174"/>
      <c r="H19" s="174"/>
      <c r="I19" s="174"/>
      <c r="J19" s="175"/>
      <c r="K19" s="235"/>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7"/>
    </row>
    <row r="20" spans="1:36" ht="23.25" x14ac:dyDescent="0.35">
      <c r="A20" s="184" t="s">
        <v>36</v>
      </c>
      <c r="B20" s="77"/>
      <c r="C20" s="77"/>
      <c r="D20" s="77"/>
      <c r="E20" s="77"/>
      <c r="F20" s="77"/>
      <c r="G20" s="77"/>
      <c r="H20" s="77"/>
      <c r="I20" s="77"/>
      <c r="J20" s="175"/>
      <c r="K20" s="235"/>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7"/>
    </row>
    <row r="21" spans="1:36" ht="15.75" thickBot="1" x14ac:dyDescent="0.3">
      <c r="A21" s="185" t="s">
        <v>115</v>
      </c>
      <c r="B21" s="163"/>
      <c r="C21" s="163"/>
      <c r="D21" s="163"/>
      <c r="E21" s="163"/>
      <c r="F21" s="163"/>
      <c r="G21" s="163"/>
      <c r="H21" s="163"/>
      <c r="I21" s="164"/>
      <c r="J21" s="175"/>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7"/>
    </row>
    <row r="22" spans="1:36" ht="55.5" customHeight="1" thickBot="1" x14ac:dyDescent="0.3">
      <c r="A22" s="198"/>
      <c r="B22" s="199"/>
      <c r="C22" s="200"/>
      <c r="D22" s="201"/>
      <c r="E22" s="202"/>
      <c r="F22" s="200"/>
      <c r="G22" s="199"/>
      <c r="H22" s="200"/>
      <c r="I22" s="209"/>
      <c r="J22" s="175"/>
      <c r="K22" s="238"/>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40"/>
    </row>
    <row r="23" spans="1:36" ht="15.75" customHeight="1" thickBot="1" x14ac:dyDescent="0.3">
      <c r="A23" s="203"/>
      <c r="B23" s="204"/>
      <c r="C23" s="205"/>
      <c r="D23" s="206"/>
      <c r="E23" s="207"/>
      <c r="F23" s="205"/>
      <c r="G23" s="204"/>
      <c r="H23" s="205"/>
      <c r="I23" s="208"/>
      <c r="J23" s="186"/>
      <c r="K23" s="241" t="s">
        <v>120</v>
      </c>
      <c r="L23" s="242"/>
      <c r="M23" s="242"/>
      <c r="N23" s="242"/>
      <c r="O23" s="242"/>
      <c r="P23" s="242"/>
      <c r="Q23" s="242"/>
      <c r="R23" s="243"/>
      <c r="S23" s="213"/>
      <c r="T23" s="213"/>
      <c r="U23" s="213"/>
      <c r="V23" s="213"/>
      <c r="W23" s="213"/>
      <c r="X23" s="213"/>
      <c r="Y23" s="213"/>
      <c r="Z23" s="213"/>
      <c r="AA23" s="213"/>
      <c r="AB23" s="213"/>
      <c r="AC23" s="213"/>
      <c r="AD23" s="213"/>
      <c r="AE23" s="213"/>
      <c r="AF23" s="213"/>
      <c r="AG23" s="213"/>
      <c r="AH23" s="213"/>
      <c r="AI23" s="213"/>
      <c r="AJ23" s="213"/>
    </row>
    <row r="24" spans="1:36" ht="15.75" thickBot="1" x14ac:dyDescent="0.3">
      <c r="A24" s="187" t="s">
        <v>82</v>
      </c>
      <c r="B24" s="88"/>
      <c r="C24" s="13"/>
      <c r="D24" s="87" t="s">
        <v>12</v>
      </c>
      <c r="E24" s="87"/>
      <c r="F24" s="47"/>
      <c r="G24" s="88" t="s">
        <v>112</v>
      </c>
      <c r="H24" s="88"/>
      <c r="I24" s="13"/>
      <c r="J24" s="186"/>
      <c r="K24" s="244"/>
      <c r="L24" s="245"/>
      <c r="M24" s="245"/>
      <c r="N24" s="245"/>
      <c r="O24" s="245"/>
      <c r="P24" s="245"/>
      <c r="Q24" s="245"/>
      <c r="R24" s="246"/>
      <c r="S24" s="213"/>
      <c r="T24" s="213"/>
      <c r="U24" s="213"/>
      <c r="V24" s="213"/>
      <c r="W24" s="213"/>
      <c r="X24" s="213"/>
      <c r="Y24" s="213"/>
      <c r="Z24" s="213"/>
      <c r="AA24" s="213"/>
      <c r="AB24" s="213"/>
      <c r="AC24" s="213"/>
      <c r="AD24" s="213"/>
      <c r="AE24" s="213"/>
      <c r="AF24" s="213"/>
      <c r="AG24" s="213"/>
      <c r="AH24" s="213"/>
      <c r="AI24" s="213"/>
      <c r="AJ24" s="213"/>
    </row>
    <row r="25" spans="1:36" ht="15.75" thickBot="1" x14ac:dyDescent="0.3">
      <c r="A25" s="24" t="s">
        <v>60</v>
      </c>
      <c r="B25" s="25" t="s">
        <v>83</v>
      </c>
      <c r="C25" s="13"/>
      <c r="D25" s="29" t="s">
        <v>60</v>
      </c>
      <c r="E25" s="30" t="s">
        <v>83</v>
      </c>
      <c r="F25" s="13"/>
      <c r="G25" s="24" t="s">
        <v>60</v>
      </c>
      <c r="H25" s="25" t="s">
        <v>83</v>
      </c>
      <c r="I25" s="13" t="s">
        <v>116</v>
      </c>
      <c r="J25" s="186"/>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row>
    <row r="26" spans="1:36" ht="15.75" thickBot="1" x14ac:dyDescent="0.3">
      <c r="A26" s="188" t="s">
        <v>62</v>
      </c>
      <c r="B26" s="27">
        <f>D13</f>
        <v>0</v>
      </c>
      <c r="C26" s="13"/>
      <c r="D26" s="26" t="s">
        <v>62</v>
      </c>
      <c r="E26" s="27">
        <f>D12</f>
        <v>0</v>
      </c>
      <c r="F26" s="13"/>
      <c r="G26" s="26" t="s">
        <v>62</v>
      </c>
      <c r="H26" s="195">
        <f>I26</f>
        <v>0.375</v>
      </c>
      <c r="I26" s="196">
        <v>0.375</v>
      </c>
      <c r="J26" s="186"/>
      <c r="K26" s="247" t="s">
        <v>121</v>
      </c>
      <c r="L26" s="248"/>
      <c r="M26" s="248"/>
      <c r="N26" s="248"/>
      <c r="O26" s="248"/>
      <c r="P26" s="248"/>
      <c r="Q26" s="248"/>
      <c r="R26" s="249"/>
      <c r="S26" s="213"/>
      <c r="T26" s="213"/>
      <c r="U26" s="213"/>
      <c r="V26" s="213"/>
      <c r="W26" s="213"/>
      <c r="X26" s="213"/>
      <c r="Y26" s="213"/>
      <c r="Z26" s="213"/>
      <c r="AA26" s="213"/>
      <c r="AB26" s="213"/>
      <c r="AC26" s="213"/>
      <c r="AD26" s="213"/>
      <c r="AE26" s="213"/>
      <c r="AF26" s="213"/>
      <c r="AG26" s="213"/>
      <c r="AH26" s="213"/>
      <c r="AI26" s="213"/>
      <c r="AJ26" s="213"/>
    </row>
    <row r="27" spans="1:36" x14ac:dyDescent="0.25">
      <c r="A27" s="189" t="s">
        <v>63</v>
      </c>
      <c r="B27" s="17">
        <f>SUM(B26,C17)</f>
        <v>2.7777777777777776E-2</v>
      </c>
      <c r="C27" s="13"/>
      <c r="D27" s="16" t="s">
        <v>63</v>
      </c>
      <c r="E27" s="17">
        <f>SUM(E26,C17)</f>
        <v>2.7777777777777776E-2</v>
      </c>
      <c r="F27" s="13"/>
      <c r="G27" s="16" t="s">
        <v>63</v>
      </c>
      <c r="H27" s="17">
        <f>SUM(H26,C17)</f>
        <v>0.40277777777777779</v>
      </c>
      <c r="I27" s="13"/>
      <c r="J27" s="186"/>
      <c r="K27" s="250"/>
      <c r="L27" s="251"/>
      <c r="M27" s="251"/>
      <c r="N27" s="251"/>
      <c r="O27" s="251"/>
      <c r="P27" s="251"/>
      <c r="Q27" s="251"/>
      <c r="R27" s="252"/>
      <c r="S27" s="213"/>
      <c r="T27" s="213"/>
      <c r="U27" s="213"/>
      <c r="V27" s="213"/>
      <c r="W27" s="213"/>
      <c r="X27" s="213"/>
      <c r="Y27" s="213"/>
      <c r="Z27" s="213"/>
      <c r="AA27" s="213"/>
      <c r="AB27" s="213"/>
      <c r="AC27" s="213"/>
      <c r="AD27" s="213"/>
      <c r="AE27" s="213"/>
      <c r="AF27" s="213"/>
      <c r="AG27" s="213"/>
      <c r="AH27" s="213"/>
      <c r="AI27" s="213"/>
      <c r="AJ27" s="213"/>
    </row>
    <row r="28" spans="1:36" x14ac:dyDescent="0.25">
      <c r="A28" s="188" t="s">
        <v>64</v>
      </c>
      <c r="B28" s="27">
        <f>B27</f>
        <v>2.7777777777777776E-2</v>
      </c>
      <c r="C28" s="13"/>
      <c r="D28" s="26" t="s">
        <v>64</v>
      </c>
      <c r="E28" s="27">
        <f>SUM(E27,C18)</f>
        <v>3.4722222222222224E-2</v>
      </c>
      <c r="F28" s="13"/>
      <c r="G28" s="26" t="s">
        <v>64</v>
      </c>
      <c r="H28" s="27">
        <f>H27</f>
        <v>0.40277777777777779</v>
      </c>
      <c r="I28" s="13"/>
      <c r="J28" s="186"/>
      <c r="K28" s="250"/>
      <c r="L28" s="251"/>
      <c r="M28" s="251"/>
      <c r="N28" s="251"/>
      <c r="O28" s="251"/>
      <c r="P28" s="251"/>
      <c r="Q28" s="251"/>
      <c r="R28" s="252"/>
      <c r="S28" s="213"/>
      <c r="T28" s="213"/>
      <c r="U28" s="213"/>
      <c r="V28" s="213"/>
      <c r="W28" s="213"/>
      <c r="X28" s="213"/>
      <c r="Y28" s="213"/>
      <c r="Z28" s="213"/>
      <c r="AA28" s="213"/>
      <c r="AB28" s="213"/>
      <c r="AC28" s="213"/>
      <c r="AD28" s="213"/>
      <c r="AE28" s="213"/>
      <c r="AF28" s="213"/>
      <c r="AG28" s="213"/>
      <c r="AH28" s="213"/>
      <c r="AI28" s="213"/>
      <c r="AJ28" s="213"/>
    </row>
    <row r="29" spans="1:36" ht="15.75" thickBot="1" x14ac:dyDescent="0.3">
      <c r="A29" s="189" t="s">
        <v>65</v>
      </c>
      <c r="B29" s="17">
        <f>SUM(B28,C17)</f>
        <v>5.5555555555555552E-2</v>
      </c>
      <c r="C29" s="13"/>
      <c r="D29" s="16" t="s">
        <v>65</v>
      </c>
      <c r="E29" s="17">
        <f>SUM(E28,C17)</f>
        <v>6.25E-2</v>
      </c>
      <c r="F29" s="13"/>
      <c r="G29" s="16" t="s">
        <v>65</v>
      </c>
      <c r="H29" s="17">
        <f>SUM(H28,C17)</f>
        <v>0.43055555555555558</v>
      </c>
      <c r="I29" s="13"/>
      <c r="J29" s="186"/>
      <c r="K29" s="253"/>
      <c r="L29" s="254"/>
      <c r="M29" s="254"/>
      <c r="N29" s="254"/>
      <c r="O29" s="254"/>
      <c r="P29" s="254"/>
      <c r="Q29" s="254"/>
      <c r="R29" s="255"/>
      <c r="S29" s="213"/>
      <c r="T29" s="213"/>
      <c r="U29" s="213"/>
      <c r="V29" s="213"/>
      <c r="W29" s="213"/>
      <c r="X29" s="213"/>
      <c r="Y29" s="213"/>
      <c r="Z29" s="213"/>
      <c r="AA29" s="213"/>
      <c r="AB29" s="213"/>
      <c r="AC29" s="213"/>
      <c r="AD29" s="213"/>
      <c r="AE29" s="213"/>
      <c r="AF29" s="213"/>
      <c r="AG29" s="213"/>
      <c r="AH29" s="213"/>
      <c r="AI29" s="213"/>
      <c r="AJ29" s="213"/>
    </row>
    <row r="30" spans="1:36" ht="15.75" thickBot="1" x14ac:dyDescent="0.3">
      <c r="A30" s="188" t="s">
        <v>66</v>
      </c>
      <c r="B30" s="27">
        <f>SUM(B29,C18)</f>
        <v>6.25E-2</v>
      </c>
      <c r="C30" s="13"/>
      <c r="D30" s="26" t="s">
        <v>66</v>
      </c>
      <c r="E30" s="27">
        <f>SUM(E29,C18)</f>
        <v>6.9444444444444448E-2</v>
      </c>
      <c r="F30" s="13"/>
      <c r="G30" s="26" t="s">
        <v>66</v>
      </c>
      <c r="H30" s="27">
        <f>SUM(H29,C18)</f>
        <v>0.4375</v>
      </c>
      <c r="I30" s="13"/>
      <c r="J30" s="186"/>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row>
    <row r="31" spans="1:36" x14ac:dyDescent="0.25">
      <c r="A31" s="189" t="s">
        <v>67</v>
      </c>
      <c r="B31" s="17">
        <f>SUM(B30,C17)</f>
        <v>9.0277777777777776E-2</v>
      </c>
      <c r="C31" s="13"/>
      <c r="D31" s="16" t="s">
        <v>67</v>
      </c>
      <c r="E31" s="17">
        <f>SUM(E30,C17)</f>
        <v>9.7222222222222224E-2</v>
      </c>
      <c r="F31" s="13"/>
      <c r="G31" s="16" t="s">
        <v>67</v>
      </c>
      <c r="H31" s="17">
        <f>SUM(H30,C17)</f>
        <v>0.46527777777777779</v>
      </c>
      <c r="I31" s="13"/>
      <c r="J31" s="186"/>
      <c r="K31" s="256"/>
      <c r="L31" s="257"/>
      <c r="M31" s="257"/>
      <c r="N31" s="257"/>
      <c r="O31" s="257"/>
      <c r="P31" s="257"/>
      <c r="Q31" s="257"/>
      <c r="R31" s="258"/>
      <c r="S31" s="213"/>
      <c r="T31" s="213"/>
      <c r="U31" s="213"/>
      <c r="V31" s="213"/>
      <c r="W31" s="213"/>
      <c r="X31" s="213"/>
      <c r="Y31" s="213"/>
      <c r="Z31" s="213"/>
      <c r="AA31" s="213"/>
      <c r="AB31" s="213"/>
      <c r="AC31" s="213"/>
      <c r="AD31" s="213"/>
      <c r="AE31" s="213"/>
      <c r="AF31" s="213"/>
      <c r="AG31" s="213"/>
      <c r="AH31" s="213"/>
      <c r="AI31" s="213"/>
      <c r="AJ31" s="213"/>
    </row>
    <row r="32" spans="1:36" x14ac:dyDescent="0.25">
      <c r="A32" s="188" t="s">
        <v>68</v>
      </c>
      <c r="B32" s="27">
        <f>B31</f>
        <v>9.0277777777777776E-2</v>
      </c>
      <c r="C32" s="13"/>
      <c r="D32" s="26" t="s">
        <v>68</v>
      </c>
      <c r="E32" s="27">
        <f>SUM(E31,C18)</f>
        <v>0.10416666666666667</v>
      </c>
      <c r="F32" s="13"/>
      <c r="G32" s="26" t="s">
        <v>68</v>
      </c>
      <c r="H32" s="27">
        <f>H31</f>
        <v>0.46527777777777779</v>
      </c>
      <c r="I32" s="13"/>
      <c r="J32" s="186"/>
      <c r="K32" s="259"/>
      <c r="L32" s="260"/>
      <c r="M32" s="260"/>
      <c r="N32" s="260"/>
      <c r="O32" s="260"/>
      <c r="P32" s="260"/>
      <c r="Q32" s="260"/>
      <c r="R32" s="261"/>
      <c r="S32" s="213"/>
      <c r="T32" s="213"/>
      <c r="U32" s="213"/>
      <c r="V32" s="213"/>
      <c r="W32" s="213"/>
      <c r="X32" s="213"/>
      <c r="Y32" s="213"/>
      <c r="Z32" s="213"/>
      <c r="AA32" s="213"/>
      <c r="AB32" s="213"/>
      <c r="AC32" s="213"/>
      <c r="AD32" s="213"/>
      <c r="AE32" s="213"/>
      <c r="AF32" s="213"/>
      <c r="AG32" s="213"/>
      <c r="AH32" s="213"/>
      <c r="AI32" s="213"/>
      <c r="AJ32" s="213"/>
    </row>
    <row r="33" spans="1:36" x14ac:dyDescent="0.25">
      <c r="A33" s="189" t="s">
        <v>69</v>
      </c>
      <c r="B33" s="23">
        <f>SUM(B32,C17)</f>
        <v>0.11805555555555555</v>
      </c>
      <c r="C33" s="13"/>
      <c r="D33" s="16" t="s">
        <v>69</v>
      </c>
      <c r="E33" s="23">
        <f>SUM(E32,C17)</f>
        <v>0.13194444444444445</v>
      </c>
      <c r="F33" s="13"/>
      <c r="G33" s="16" t="s">
        <v>69</v>
      </c>
      <c r="H33" s="23">
        <f>SUM(H32,C17)</f>
        <v>0.49305555555555558</v>
      </c>
      <c r="I33" s="13"/>
      <c r="J33" s="186"/>
      <c r="K33" s="259"/>
      <c r="L33" s="260"/>
      <c r="M33" s="260"/>
      <c r="N33" s="260"/>
      <c r="O33" s="260"/>
      <c r="P33" s="260"/>
      <c r="Q33" s="260"/>
      <c r="R33" s="261"/>
      <c r="S33" s="213"/>
      <c r="T33" s="213"/>
      <c r="U33" s="213"/>
      <c r="V33" s="213"/>
      <c r="W33" s="213"/>
      <c r="X33" s="213"/>
      <c r="Y33" s="213"/>
      <c r="Z33" s="213"/>
      <c r="AA33" s="213"/>
      <c r="AB33" s="213"/>
      <c r="AC33" s="213"/>
      <c r="AD33" s="213"/>
      <c r="AE33" s="213"/>
      <c r="AF33" s="213"/>
      <c r="AG33" s="213"/>
      <c r="AH33" s="213"/>
      <c r="AI33" s="213"/>
      <c r="AJ33" s="213"/>
    </row>
    <row r="34" spans="1:36" x14ac:dyDescent="0.25">
      <c r="A34" s="188" t="s">
        <v>70</v>
      </c>
      <c r="B34" s="28">
        <f>SUM(B33,C18)</f>
        <v>0.125</v>
      </c>
      <c r="C34" s="13"/>
      <c r="D34" s="26" t="s">
        <v>70</v>
      </c>
      <c r="E34" s="28">
        <f>SUM(E33,C18)</f>
        <v>0.1388888888888889</v>
      </c>
      <c r="F34" s="13"/>
      <c r="G34" s="26" t="s">
        <v>70</v>
      </c>
      <c r="H34" s="28">
        <f>SUM(H33,C18)</f>
        <v>0.5</v>
      </c>
      <c r="I34" s="13"/>
      <c r="J34" s="186"/>
      <c r="K34" s="259"/>
      <c r="L34" s="260"/>
      <c r="M34" s="260"/>
      <c r="N34" s="260"/>
      <c r="O34" s="260"/>
      <c r="P34" s="260"/>
      <c r="Q34" s="260"/>
      <c r="R34" s="261"/>
      <c r="S34" s="213"/>
      <c r="T34" s="213"/>
      <c r="U34" s="213"/>
      <c r="V34" s="213"/>
      <c r="W34" s="213"/>
      <c r="X34" s="213"/>
      <c r="Y34" s="213"/>
      <c r="Z34" s="213"/>
      <c r="AA34" s="213"/>
      <c r="AB34" s="213"/>
      <c r="AC34" s="213"/>
      <c r="AD34" s="213"/>
      <c r="AE34" s="213"/>
      <c r="AF34" s="213"/>
      <c r="AG34" s="213"/>
      <c r="AH34" s="213"/>
      <c r="AI34" s="213"/>
      <c r="AJ34" s="213"/>
    </row>
    <row r="35" spans="1:36" x14ac:dyDescent="0.25">
      <c r="A35" s="189" t="s">
        <v>71</v>
      </c>
      <c r="B35" s="17">
        <f>SUM(B34,C17)</f>
        <v>0.15277777777777779</v>
      </c>
      <c r="C35" s="13"/>
      <c r="D35" s="16" t="s">
        <v>71</v>
      </c>
      <c r="E35" s="17">
        <f>SUM(E34,C17)</f>
        <v>0.16666666666666669</v>
      </c>
      <c r="F35" s="13"/>
      <c r="G35" s="16" t="s">
        <v>71</v>
      </c>
      <c r="H35" s="17">
        <f>SUM(H34,C17)</f>
        <v>0.52777777777777779</v>
      </c>
      <c r="I35" s="13"/>
      <c r="J35" s="186"/>
      <c r="K35" s="259"/>
      <c r="L35" s="260"/>
      <c r="M35" s="260"/>
      <c r="N35" s="260"/>
      <c r="O35" s="260"/>
      <c r="P35" s="260"/>
      <c r="Q35" s="260"/>
      <c r="R35" s="261"/>
      <c r="S35" s="213"/>
      <c r="T35" s="213"/>
      <c r="U35" s="213"/>
      <c r="V35" s="213"/>
      <c r="W35" s="213"/>
      <c r="X35" s="213"/>
      <c r="Y35" s="213"/>
      <c r="Z35" s="213"/>
      <c r="AA35" s="213"/>
      <c r="AB35" s="213"/>
      <c r="AC35" s="213"/>
      <c r="AD35" s="213"/>
      <c r="AE35" s="213"/>
      <c r="AF35" s="213"/>
      <c r="AG35" s="213"/>
      <c r="AH35" s="213"/>
      <c r="AI35" s="213"/>
      <c r="AJ35" s="213"/>
    </row>
    <row r="36" spans="1:36" x14ac:dyDescent="0.25">
      <c r="A36" s="188" t="s">
        <v>72</v>
      </c>
      <c r="B36" s="27">
        <f>B35</f>
        <v>0.15277777777777779</v>
      </c>
      <c r="C36" s="13"/>
      <c r="D36" s="26" t="s">
        <v>72</v>
      </c>
      <c r="E36" s="27">
        <f>SUM(E35,C18)</f>
        <v>0.17361111111111113</v>
      </c>
      <c r="F36" s="13"/>
      <c r="G36" s="26" t="s">
        <v>72</v>
      </c>
      <c r="H36" s="27">
        <f>H35</f>
        <v>0.52777777777777779</v>
      </c>
      <c r="I36" s="13"/>
      <c r="J36" s="186"/>
      <c r="K36" s="259"/>
      <c r="L36" s="260"/>
      <c r="M36" s="260"/>
      <c r="N36" s="260"/>
      <c r="O36" s="260"/>
      <c r="P36" s="260"/>
      <c r="Q36" s="260"/>
      <c r="R36" s="261"/>
      <c r="S36" s="213"/>
      <c r="T36" s="213"/>
      <c r="U36" s="213"/>
      <c r="V36" s="213"/>
      <c r="W36" s="213"/>
      <c r="X36" s="213"/>
      <c r="Y36" s="213"/>
      <c r="Z36" s="213"/>
      <c r="AA36" s="213"/>
      <c r="AB36" s="213"/>
      <c r="AC36" s="213"/>
      <c r="AD36" s="213"/>
      <c r="AE36" s="213"/>
      <c r="AF36" s="213"/>
      <c r="AG36" s="213"/>
      <c r="AH36" s="213"/>
      <c r="AI36" s="213"/>
      <c r="AJ36" s="213"/>
    </row>
    <row r="37" spans="1:36" x14ac:dyDescent="0.25">
      <c r="A37" s="189" t="s">
        <v>73</v>
      </c>
      <c r="B37" s="17">
        <f>SUM(B36,C17)</f>
        <v>0.18055555555555558</v>
      </c>
      <c r="C37" s="13"/>
      <c r="D37" s="16" t="s">
        <v>73</v>
      </c>
      <c r="E37" s="17">
        <f>SUM(E36,C17)</f>
        <v>0.2013888888888889</v>
      </c>
      <c r="F37" s="13"/>
      <c r="G37" s="16" t="s">
        <v>73</v>
      </c>
      <c r="H37" s="17">
        <f>SUM(H36,C17)</f>
        <v>0.55555555555555558</v>
      </c>
      <c r="I37" s="13"/>
      <c r="J37" s="186"/>
      <c r="K37" s="259"/>
      <c r="L37" s="260"/>
      <c r="M37" s="260"/>
      <c r="N37" s="260"/>
      <c r="O37" s="260"/>
      <c r="P37" s="260"/>
      <c r="Q37" s="260"/>
      <c r="R37" s="261"/>
      <c r="S37" s="213"/>
      <c r="T37" s="213"/>
      <c r="U37" s="213"/>
      <c r="V37" s="213"/>
      <c r="W37" s="213"/>
      <c r="X37" s="213"/>
      <c r="Y37" s="213"/>
      <c r="Z37" s="213"/>
      <c r="AA37" s="213"/>
      <c r="AB37" s="213"/>
      <c r="AC37" s="213"/>
      <c r="AD37" s="213"/>
      <c r="AE37" s="213"/>
      <c r="AF37" s="213"/>
      <c r="AG37" s="213"/>
      <c r="AH37" s="213"/>
      <c r="AI37" s="213"/>
      <c r="AJ37" s="213"/>
    </row>
    <row r="38" spans="1:36" x14ac:dyDescent="0.25">
      <c r="A38" s="188" t="s">
        <v>74</v>
      </c>
      <c r="B38" s="27">
        <f>SUM(B37,C18)</f>
        <v>0.18750000000000003</v>
      </c>
      <c r="C38" s="13"/>
      <c r="D38" s="26" t="s">
        <v>74</v>
      </c>
      <c r="E38" s="27">
        <f>SUM(E37,C18)</f>
        <v>0.20833333333333334</v>
      </c>
      <c r="F38" s="13"/>
      <c r="G38" s="26" t="s">
        <v>74</v>
      </c>
      <c r="H38" s="27">
        <f>SUM(H37,C18)</f>
        <v>0.5625</v>
      </c>
      <c r="I38" s="13"/>
      <c r="J38" s="186"/>
      <c r="K38" s="259"/>
      <c r="L38" s="260"/>
      <c r="M38" s="260"/>
      <c r="N38" s="260"/>
      <c r="O38" s="260"/>
      <c r="P38" s="260"/>
      <c r="Q38" s="260"/>
      <c r="R38" s="261"/>
      <c r="S38" s="213"/>
      <c r="T38" s="213"/>
      <c r="U38" s="213"/>
      <c r="V38" s="213"/>
      <c r="W38" s="213"/>
      <c r="X38" s="213"/>
      <c r="Y38" s="213"/>
      <c r="Z38" s="213"/>
      <c r="AA38" s="213"/>
      <c r="AB38" s="213"/>
      <c r="AC38" s="213"/>
      <c r="AD38" s="213"/>
      <c r="AE38" s="213"/>
      <c r="AF38" s="213"/>
      <c r="AG38" s="213"/>
      <c r="AH38" s="213"/>
      <c r="AI38" s="213"/>
      <c r="AJ38" s="213"/>
    </row>
    <row r="39" spans="1:36" x14ac:dyDescent="0.25">
      <c r="A39" s="189" t="s">
        <v>75</v>
      </c>
      <c r="B39" s="17">
        <f>SUM(B38,C17)</f>
        <v>0.21527777777777779</v>
      </c>
      <c r="C39" s="13"/>
      <c r="D39" s="16" t="s">
        <v>75</v>
      </c>
      <c r="E39" s="17">
        <f>SUM(E38,C17)</f>
        <v>0.2361111111111111</v>
      </c>
      <c r="F39" s="13"/>
      <c r="G39" s="16" t="s">
        <v>75</v>
      </c>
      <c r="H39" s="17">
        <f>SUM(H38,C17)</f>
        <v>0.59027777777777779</v>
      </c>
      <c r="I39" s="13"/>
      <c r="J39" s="186"/>
      <c r="K39" s="259"/>
      <c r="L39" s="260"/>
      <c r="M39" s="260"/>
      <c r="N39" s="260"/>
      <c r="O39" s="260"/>
      <c r="P39" s="260"/>
      <c r="Q39" s="260"/>
      <c r="R39" s="261"/>
      <c r="S39" s="213"/>
      <c r="T39" s="213"/>
      <c r="U39" s="213"/>
      <c r="V39" s="213"/>
      <c r="W39" s="213"/>
      <c r="X39" s="213"/>
      <c r="Y39" s="213"/>
      <c r="Z39" s="213"/>
      <c r="AA39" s="213"/>
      <c r="AB39" s="213"/>
      <c r="AC39" s="213"/>
      <c r="AD39" s="213"/>
      <c r="AE39" s="213"/>
      <c r="AF39" s="213"/>
      <c r="AG39" s="213"/>
      <c r="AH39" s="213"/>
      <c r="AI39" s="213"/>
      <c r="AJ39" s="213"/>
    </row>
    <row r="40" spans="1:36" x14ac:dyDescent="0.25">
      <c r="A40" s="188" t="s">
        <v>76</v>
      </c>
      <c r="B40" s="27">
        <f>B39</f>
        <v>0.21527777777777779</v>
      </c>
      <c r="C40" s="13"/>
      <c r="D40" s="26" t="s">
        <v>76</v>
      </c>
      <c r="E40" s="27">
        <f>SUM(E39,C18)</f>
        <v>0.24305555555555555</v>
      </c>
      <c r="F40" s="13"/>
      <c r="G40" s="26" t="s">
        <v>76</v>
      </c>
      <c r="H40" s="27">
        <f>H39</f>
        <v>0.59027777777777779</v>
      </c>
      <c r="I40" s="13"/>
      <c r="J40" s="186"/>
      <c r="K40" s="259"/>
      <c r="L40" s="260"/>
      <c r="M40" s="260"/>
      <c r="N40" s="260"/>
      <c r="O40" s="260"/>
      <c r="P40" s="260"/>
      <c r="Q40" s="260"/>
      <c r="R40" s="261"/>
      <c r="S40" s="213"/>
      <c r="T40" s="213"/>
      <c r="U40" s="213"/>
      <c r="V40" s="213"/>
      <c r="W40" s="213"/>
      <c r="X40" s="213"/>
      <c r="Y40" s="213"/>
      <c r="Z40" s="213"/>
      <c r="AA40" s="213"/>
      <c r="AB40" s="213"/>
      <c r="AC40" s="213"/>
      <c r="AD40" s="213"/>
      <c r="AE40" s="213"/>
      <c r="AF40" s="213"/>
      <c r="AG40" s="213"/>
      <c r="AH40" s="213"/>
      <c r="AI40" s="213"/>
      <c r="AJ40" s="213"/>
    </row>
    <row r="41" spans="1:36" ht="15.75" thickBot="1" x14ac:dyDescent="0.3">
      <c r="A41" s="190" t="s">
        <v>77</v>
      </c>
      <c r="B41" s="191">
        <f>SUM(B40,C17)</f>
        <v>0.24305555555555558</v>
      </c>
      <c r="C41" s="192"/>
      <c r="D41" s="193" t="s">
        <v>77</v>
      </c>
      <c r="E41" s="191">
        <f>SUM(E40,C17)</f>
        <v>0.27083333333333331</v>
      </c>
      <c r="F41" s="192"/>
      <c r="G41" s="193" t="s">
        <v>77</v>
      </c>
      <c r="H41" s="191">
        <f>SUM(H40,C17)</f>
        <v>0.61805555555555558</v>
      </c>
      <c r="I41" s="192"/>
      <c r="J41" s="194"/>
      <c r="K41" s="262"/>
      <c r="L41" s="263"/>
      <c r="M41" s="263"/>
      <c r="N41" s="263"/>
      <c r="O41" s="263"/>
      <c r="P41" s="263"/>
      <c r="Q41" s="263"/>
      <c r="R41" s="264"/>
      <c r="S41" s="213"/>
      <c r="T41" s="213"/>
      <c r="U41" s="213"/>
      <c r="V41" s="213"/>
      <c r="W41" s="213"/>
      <c r="X41" s="213"/>
      <c r="Y41" s="213"/>
      <c r="Z41" s="213"/>
      <c r="AA41" s="213"/>
      <c r="AB41" s="213"/>
      <c r="AC41" s="213"/>
      <c r="AD41" s="213"/>
      <c r="AE41" s="213"/>
      <c r="AF41" s="213"/>
      <c r="AG41" s="213"/>
      <c r="AH41" s="213"/>
      <c r="AI41" s="213"/>
      <c r="AJ41" s="213"/>
    </row>
    <row r="45" spans="1:36" x14ac:dyDescent="0.25">
      <c r="B45" s="162"/>
      <c r="C45" s="98"/>
      <c r="D45" s="98"/>
      <c r="E45" s="98"/>
      <c r="F45" s="98"/>
      <c r="G45" s="98"/>
      <c r="H45" s="98"/>
      <c r="I45" s="98"/>
      <c r="J45" s="98"/>
    </row>
  </sheetData>
  <mergeCells count="50">
    <mergeCell ref="B45:J45"/>
    <mergeCell ref="A21:I21"/>
    <mergeCell ref="A1:J1"/>
    <mergeCell ref="A2:J2"/>
    <mergeCell ref="K15:R15"/>
    <mergeCell ref="K16:R16"/>
    <mergeCell ref="K18:AJ22"/>
    <mergeCell ref="K23:R24"/>
    <mergeCell ref="K26:R29"/>
    <mergeCell ref="K1:R2"/>
    <mergeCell ref="K12:R12"/>
    <mergeCell ref="K13:R13"/>
    <mergeCell ref="K5:R11"/>
    <mergeCell ref="K31:R41"/>
    <mergeCell ref="K14:R14"/>
    <mergeCell ref="K3:R4"/>
    <mergeCell ref="K17:R17"/>
    <mergeCell ref="D24:E24"/>
    <mergeCell ref="A24:B24"/>
    <mergeCell ref="G24:H24"/>
    <mergeCell ref="A10:C10"/>
    <mergeCell ref="D9:J9"/>
    <mergeCell ref="A11:C11"/>
    <mergeCell ref="A12:C12"/>
    <mergeCell ref="A13:C13"/>
    <mergeCell ref="D12:E12"/>
    <mergeCell ref="F12:J12"/>
    <mergeCell ref="D13:E13"/>
    <mergeCell ref="F13:J13"/>
    <mergeCell ref="D10:J10"/>
    <mergeCell ref="D11:J11"/>
    <mergeCell ref="A9:C9"/>
    <mergeCell ref="A5:C5"/>
    <mergeCell ref="A7:C7"/>
    <mergeCell ref="A8:C8"/>
    <mergeCell ref="D8:J8"/>
    <mergeCell ref="A3:J3"/>
    <mergeCell ref="D5:J5"/>
    <mergeCell ref="D7:J7"/>
    <mergeCell ref="D6:J6"/>
    <mergeCell ref="A6:C6"/>
    <mergeCell ref="A20:I20"/>
    <mergeCell ref="A16:C16"/>
    <mergeCell ref="D16:J16"/>
    <mergeCell ref="A14:C14"/>
    <mergeCell ref="D14:J14"/>
    <mergeCell ref="A17:B17"/>
    <mergeCell ref="A18:B18"/>
    <mergeCell ref="A15:C15"/>
    <mergeCell ref="D15:J15"/>
  </mergeCells>
  <pageMargins left="0.7" right="0.7" top="0.75" bottom="0.75" header="0.3" footer="0.3"/>
  <pageSetup paperSize="9" orientation="portrait" verticalDpi="0" r:id="rId1"/>
  <drawing r:id="rId2"/>
  <legacyDrawing r:id="rId3"/>
  <controls>
    <mc:AlternateContent xmlns:mc="http://schemas.openxmlformats.org/markup-compatibility/2006">
      <mc:Choice Requires="x14">
        <control shapeId="1033" r:id="rId4" name="Control 9">
          <controlPr defaultSize="0" r:id="rId5">
            <anchor moveWithCells="1">
              <from>
                <xdr:col>6</xdr:col>
                <xdr:colOff>0</xdr:colOff>
                <xdr:row>21</xdr:row>
                <xdr:rowOff>0</xdr:rowOff>
              </from>
              <to>
                <xdr:col>7</xdr:col>
                <xdr:colOff>0</xdr:colOff>
                <xdr:row>23</xdr:row>
                <xdr:rowOff>9525</xdr:rowOff>
              </to>
            </anchor>
          </controlPr>
        </control>
      </mc:Choice>
      <mc:Fallback>
        <control shapeId="1033" r:id="rId4" name="Control 9"/>
      </mc:Fallback>
    </mc:AlternateContent>
    <mc:AlternateContent xmlns:mc="http://schemas.openxmlformats.org/markup-compatibility/2006">
      <mc:Choice Requires="x14">
        <control shapeId="1032" r:id="rId6" name="Control 8">
          <controlPr defaultSize="0" r:id="rId5">
            <anchor moveWithCells="1">
              <from>
                <xdr:col>6</xdr:col>
                <xdr:colOff>0</xdr:colOff>
                <xdr:row>21</xdr:row>
                <xdr:rowOff>0</xdr:rowOff>
              </from>
              <to>
                <xdr:col>7</xdr:col>
                <xdr:colOff>0</xdr:colOff>
                <xdr:row>23</xdr:row>
                <xdr:rowOff>9525</xdr:rowOff>
              </to>
            </anchor>
          </controlPr>
        </control>
      </mc:Choice>
      <mc:Fallback>
        <control shapeId="1032" r:id="rId6" name="Control 8"/>
      </mc:Fallback>
    </mc:AlternateContent>
    <mc:AlternateContent xmlns:mc="http://schemas.openxmlformats.org/markup-compatibility/2006">
      <mc:Choice Requires="x14">
        <control shapeId="1029" r:id="rId7" name="Control 5">
          <controlPr defaultSize="0" r:id="rId5">
            <anchor moveWithCells="1">
              <from>
                <xdr:col>6</xdr:col>
                <xdr:colOff>0</xdr:colOff>
                <xdr:row>21</xdr:row>
                <xdr:rowOff>0</xdr:rowOff>
              </from>
              <to>
                <xdr:col>7</xdr:col>
                <xdr:colOff>0</xdr:colOff>
                <xdr:row>23</xdr:row>
                <xdr:rowOff>9525</xdr:rowOff>
              </to>
            </anchor>
          </controlPr>
        </control>
      </mc:Choice>
      <mc:Fallback>
        <control shapeId="1029" r:id="rId7" name="Control 5"/>
      </mc:Fallback>
    </mc:AlternateContent>
    <mc:AlternateContent xmlns:mc="http://schemas.openxmlformats.org/markup-compatibility/2006">
      <mc:Choice Requires="x14">
        <control shapeId="1028" r:id="rId8" name="Control 4">
          <controlPr defaultSize="0" r:id="rId5">
            <anchor moveWithCells="1">
              <from>
                <xdr:col>6</xdr:col>
                <xdr:colOff>0</xdr:colOff>
                <xdr:row>21</xdr:row>
                <xdr:rowOff>0</xdr:rowOff>
              </from>
              <to>
                <xdr:col>7</xdr:col>
                <xdr:colOff>0</xdr:colOff>
                <xdr:row>23</xdr:row>
                <xdr:rowOff>9525</xdr:rowOff>
              </to>
            </anchor>
          </controlPr>
        </control>
      </mc:Choice>
      <mc:Fallback>
        <control shapeId="1028" r:id="rId8" name="Control 4"/>
      </mc:Fallback>
    </mc:AlternateContent>
    <mc:AlternateContent xmlns:mc="http://schemas.openxmlformats.org/markup-compatibility/2006">
      <mc:Choice Requires="x14">
        <control shapeId="1027" r:id="rId9" name="Control 3">
          <controlPr defaultSize="0" r:id="rId5">
            <anchor moveWithCells="1">
              <from>
                <xdr:col>6</xdr:col>
                <xdr:colOff>0</xdr:colOff>
                <xdr:row>21</xdr:row>
                <xdr:rowOff>0</xdr:rowOff>
              </from>
              <to>
                <xdr:col>7</xdr:col>
                <xdr:colOff>0</xdr:colOff>
                <xdr:row>23</xdr:row>
                <xdr:rowOff>9525</xdr:rowOff>
              </to>
            </anchor>
          </controlPr>
        </control>
      </mc:Choice>
      <mc:Fallback>
        <control shapeId="1027" r:id="rId9" name="Control 3"/>
      </mc:Fallback>
    </mc:AlternateContent>
    <mc:AlternateContent xmlns:mc="http://schemas.openxmlformats.org/markup-compatibility/2006">
      <mc:Choice Requires="x14">
        <control shapeId="1026" r:id="rId10" name="Control 2">
          <controlPr defaultSize="0" r:id="rId5">
            <anchor moveWithCells="1">
              <from>
                <xdr:col>6</xdr:col>
                <xdr:colOff>0</xdr:colOff>
                <xdr:row>21</xdr:row>
                <xdr:rowOff>0</xdr:rowOff>
              </from>
              <to>
                <xdr:col>7</xdr:col>
                <xdr:colOff>0</xdr:colOff>
                <xdr:row>23</xdr:row>
                <xdr:rowOff>9525</xdr:rowOff>
              </to>
            </anchor>
          </controlPr>
        </control>
      </mc:Choice>
      <mc:Fallback>
        <control shapeId="1026" r:id="rId10" name="Control 2"/>
      </mc:Fallback>
    </mc:AlternateContent>
    <mc:AlternateContent xmlns:mc="http://schemas.openxmlformats.org/markup-compatibility/2006">
      <mc:Choice Requires="x14">
        <control shapeId="1025" r:id="rId11" name="Control 1">
          <controlPr defaultSize="0" r:id="rId5">
            <anchor moveWithCells="1">
              <from>
                <xdr:col>6</xdr:col>
                <xdr:colOff>0</xdr:colOff>
                <xdr:row>21</xdr:row>
                <xdr:rowOff>0</xdr:rowOff>
              </from>
              <to>
                <xdr:col>7</xdr:col>
                <xdr:colOff>0</xdr:colOff>
                <xdr:row>23</xdr:row>
                <xdr:rowOff>9525</xdr:rowOff>
              </to>
            </anchor>
          </controlPr>
        </control>
      </mc:Choice>
      <mc:Fallback>
        <control shapeId="1025" r:id="rId11" name="Control 1"/>
      </mc:Fallback>
    </mc:AlternateContent>
    <mc:AlternateContent xmlns:mc="http://schemas.openxmlformats.org/markup-compatibility/2006">
      <mc:Choice Requires="x14">
        <control shapeId="1030" r:id="rId12" name="Control 6">
          <controlPr defaultSize="0" r:id="rId5">
            <anchor moveWithCells="1">
              <from>
                <xdr:col>6</xdr:col>
                <xdr:colOff>0</xdr:colOff>
                <xdr:row>21</xdr:row>
                <xdr:rowOff>0</xdr:rowOff>
              </from>
              <to>
                <xdr:col>7</xdr:col>
                <xdr:colOff>0</xdr:colOff>
                <xdr:row>23</xdr:row>
                <xdr:rowOff>9525</xdr:rowOff>
              </to>
            </anchor>
          </controlPr>
        </control>
      </mc:Choice>
      <mc:Fallback>
        <control shapeId="1030" r:id="rId12" name="Control 6"/>
      </mc:Fallback>
    </mc:AlternateContent>
    <mc:AlternateContent xmlns:mc="http://schemas.openxmlformats.org/markup-compatibility/2006">
      <mc:Choice Requires="x14">
        <control shapeId="1031" r:id="rId13" name="Control 7">
          <controlPr defaultSize="0" r:id="rId5">
            <anchor moveWithCells="1">
              <from>
                <xdr:col>6</xdr:col>
                <xdr:colOff>0</xdr:colOff>
                <xdr:row>21</xdr:row>
                <xdr:rowOff>0</xdr:rowOff>
              </from>
              <to>
                <xdr:col>7</xdr:col>
                <xdr:colOff>0</xdr:colOff>
                <xdr:row>23</xdr:row>
                <xdr:rowOff>9525</xdr:rowOff>
              </to>
            </anchor>
          </controlPr>
        </control>
      </mc:Choice>
      <mc:Fallback>
        <control shapeId="1031" r:id="rId13" name="Control 7"/>
      </mc:Fallback>
    </mc:AlternateContent>
    <mc:AlternateContent xmlns:mc="http://schemas.openxmlformats.org/markup-compatibility/2006">
      <mc:Choice Requires="x14">
        <control shapeId="1034" r:id="rId14" name="Control 10">
          <controlPr defaultSize="0" r:id="rId5">
            <anchor moveWithCells="1">
              <from>
                <xdr:col>6</xdr:col>
                <xdr:colOff>0</xdr:colOff>
                <xdr:row>21</xdr:row>
                <xdr:rowOff>0</xdr:rowOff>
              </from>
              <to>
                <xdr:col>7</xdr:col>
                <xdr:colOff>0</xdr:colOff>
                <xdr:row>23</xdr:row>
                <xdr:rowOff>9525</xdr:rowOff>
              </to>
            </anchor>
          </controlPr>
        </control>
      </mc:Choice>
      <mc:Fallback>
        <control shapeId="1034" r:id="rId14" name="Control 1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opLeftCell="A31" workbookViewId="0">
      <selection sqref="A1:I1"/>
    </sheetView>
  </sheetViews>
  <sheetFormatPr defaultRowHeight="15" x14ac:dyDescent="0.25"/>
  <sheetData>
    <row r="1" spans="1:9" ht="15.75" x14ac:dyDescent="0.25">
      <c r="A1" s="94" t="str">
        <f>CONCATENATE(" Sayın","  ",ANASAYFA!H22,"  "," , ")</f>
        <v xml:space="preserve"> Sayın     , </v>
      </c>
      <c r="B1" s="94"/>
      <c r="C1" s="94"/>
      <c r="D1" s="94"/>
      <c r="E1" s="94"/>
      <c r="F1" s="94"/>
      <c r="G1" s="94"/>
      <c r="H1" s="94"/>
      <c r="I1" s="94"/>
    </row>
    <row r="2" spans="1:9" ht="15.75" x14ac:dyDescent="0.25">
      <c r="A2" s="60"/>
      <c r="B2" s="60"/>
      <c r="C2" s="60"/>
      <c r="D2" s="91" t="s">
        <v>102</v>
      </c>
      <c r="E2" s="91"/>
      <c r="F2" s="91"/>
      <c r="G2" s="91"/>
      <c r="H2" s="91"/>
      <c r="I2" s="91"/>
    </row>
    <row r="3" spans="1:9" ht="68.25" customHeight="1" x14ac:dyDescent="0.25">
      <c r="A3" s="95" t="str">
        <f>CONCATENATE(" Kurumumuz bünyesinde açılan","  ",ANASAYFA!A22,"  ","nolu","  ",ANASAYFA!C22,"  ","kursunda ücretli usta öğretici/öğretmen olarak görevlendirildiniz.  MEB Hayat Boyu Öğrenme Kurumları Yönetmeliği ve diğer mevzuata göre görev ve sorumluluklarınız aşağıda belirtilmiştir.")</f>
        <v xml:space="preserve"> Kurumumuz bünyesinde açılan    nolu    kursunda ücretli usta öğretici/öğretmen olarak görevlendirildiniz.  MEB Hayat Boyu Öğrenme Kurumları Yönetmeliği ve diğer mevzuata göre görev ve sorumluluklarınız aşağıda belirtilmiştir.</v>
      </c>
      <c r="B3" s="95"/>
      <c r="C3" s="95"/>
      <c r="D3" s="95"/>
      <c r="E3" s="95"/>
      <c r="F3" s="95"/>
      <c r="G3" s="95"/>
      <c r="H3" s="95"/>
      <c r="I3" s="95"/>
    </row>
    <row r="4" spans="1:9" ht="15.75" x14ac:dyDescent="0.25">
      <c r="A4" s="60"/>
      <c r="B4" s="60"/>
      <c r="C4" s="60"/>
      <c r="D4" s="60"/>
      <c r="E4" s="60"/>
      <c r="F4" s="60"/>
      <c r="G4" s="60"/>
      <c r="H4" s="60"/>
      <c r="I4" s="60"/>
    </row>
    <row r="5" spans="1:9" ht="15.75" x14ac:dyDescent="0.25">
      <c r="A5" s="91" t="s">
        <v>103</v>
      </c>
      <c r="B5" s="91"/>
      <c r="C5" s="91"/>
      <c r="D5" s="91"/>
      <c r="E5" s="91"/>
      <c r="F5" s="60"/>
      <c r="G5" s="60"/>
      <c r="H5" s="60"/>
      <c r="I5" s="60"/>
    </row>
    <row r="6" spans="1:9" ht="15.75" x14ac:dyDescent="0.25">
      <c r="A6" s="60"/>
      <c r="B6" s="60"/>
      <c r="C6" s="60"/>
      <c r="D6" s="60"/>
      <c r="E6" s="60"/>
      <c r="F6" s="91" t="str">
        <f>ANASAYFA!D15</f>
        <v>Osman SARAÇOĞLU</v>
      </c>
      <c r="G6" s="91"/>
      <c r="H6" s="91"/>
      <c r="I6" s="91"/>
    </row>
    <row r="7" spans="1:9" ht="15.75" x14ac:dyDescent="0.25">
      <c r="A7" s="60"/>
      <c r="B7" s="60"/>
      <c r="C7" s="60"/>
      <c r="D7" s="60"/>
      <c r="E7" s="60"/>
      <c r="F7" s="91" t="s">
        <v>104</v>
      </c>
      <c r="G7" s="91"/>
      <c r="H7" s="91"/>
      <c r="I7" s="91"/>
    </row>
    <row r="8" spans="1:9" ht="9" customHeight="1" x14ac:dyDescent="0.25">
      <c r="A8" s="60"/>
      <c r="B8" s="60"/>
      <c r="C8" s="60"/>
      <c r="D8" s="60"/>
      <c r="E8" s="60"/>
      <c r="F8" s="61"/>
      <c r="G8" s="61"/>
      <c r="H8" s="61"/>
      <c r="I8" s="61"/>
    </row>
    <row r="9" spans="1:9" ht="15.75" customHeight="1" x14ac:dyDescent="0.25">
      <c r="A9" s="89" t="s">
        <v>105</v>
      </c>
      <c r="B9" s="90"/>
      <c r="C9" s="90"/>
      <c r="D9" s="90"/>
      <c r="E9" s="90"/>
      <c r="F9" s="90"/>
      <c r="G9" s="90"/>
      <c r="H9" s="90"/>
      <c r="I9" s="90"/>
    </row>
    <row r="10" spans="1:9" ht="15.75" customHeight="1" x14ac:dyDescent="0.25">
      <c r="A10" s="90"/>
      <c r="B10" s="90"/>
      <c r="C10" s="90"/>
      <c r="D10" s="90"/>
      <c r="E10" s="90"/>
      <c r="F10" s="90"/>
      <c r="G10" s="90"/>
      <c r="H10" s="90"/>
      <c r="I10" s="90"/>
    </row>
    <row r="11" spans="1:9" ht="15.75" customHeight="1" x14ac:dyDescent="0.25">
      <c r="A11" s="90"/>
      <c r="B11" s="90"/>
      <c r="C11" s="90"/>
      <c r="D11" s="90"/>
      <c r="E11" s="90"/>
      <c r="F11" s="90"/>
      <c r="G11" s="90"/>
      <c r="H11" s="90"/>
      <c r="I11" s="90"/>
    </row>
    <row r="12" spans="1:9" ht="15.75" customHeight="1" x14ac:dyDescent="0.25">
      <c r="A12" s="90"/>
      <c r="B12" s="90"/>
      <c r="C12" s="90"/>
      <c r="D12" s="90"/>
      <c r="E12" s="90"/>
      <c r="F12" s="90"/>
      <c r="G12" s="90"/>
      <c r="H12" s="90"/>
      <c r="I12" s="90"/>
    </row>
    <row r="13" spans="1:9" ht="15.75" customHeight="1" x14ac:dyDescent="0.25">
      <c r="A13" s="90"/>
      <c r="B13" s="90"/>
      <c r="C13" s="90"/>
      <c r="D13" s="90"/>
      <c r="E13" s="90"/>
      <c r="F13" s="90"/>
      <c r="G13" s="90"/>
      <c r="H13" s="90"/>
      <c r="I13" s="90"/>
    </row>
    <row r="14" spans="1:9" ht="15.75" customHeight="1" x14ac:dyDescent="0.25">
      <c r="A14" s="90"/>
      <c r="B14" s="90"/>
      <c r="C14" s="90"/>
      <c r="D14" s="90"/>
      <c r="E14" s="90"/>
      <c r="F14" s="90"/>
      <c r="G14" s="90"/>
      <c r="H14" s="90"/>
      <c r="I14" s="90"/>
    </row>
    <row r="15" spans="1:9" ht="15.75" customHeight="1" x14ac:dyDescent="0.25">
      <c r="A15" s="90"/>
      <c r="B15" s="90"/>
      <c r="C15" s="90"/>
      <c r="D15" s="90"/>
      <c r="E15" s="90"/>
      <c r="F15" s="90"/>
      <c r="G15" s="90"/>
      <c r="H15" s="90"/>
      <c r="I15" s="90"/>
    </row>
    <row r="16" spans="1:9" ht="15.75" customHeight="1" x14ac:dyDescent="0.25">
      <c r="A16" s="90"/>
      <c r="B16" s="90"/>
      <c r="C16" s="90"/>
      <c r="D16" s="90"/>
      <c r="E16" s="90"/>
      <c r="F16" s="90"/>
      <c r="G16" s="90"/>
      <c r="H16" s="90"/>
      <c r="I16" s="90"/>
    </row>
    <row r="17" spans="1:9" ht="15.75" customHeight="1" x14ac:dyDescent="0.25">
      <c r="A17" s="90"/>
      <c r="B17" s="90"/>
      <c r="C17" s="90"/>
      <c r="D17" s="90"/>
      <c r="E17" s="90"/>
      <c r="F17" s="90"/>
      <c r="G17" s="90"/>
      <c r="H17" s="90"/>
      <c r="I17" s="90"/>
    </row>
    <row r="18" spans="1:9" ht="15.75" customHeight="1" x14ac:dyDescent="0.25">
      <c r="A18" s="90"/>
      <c r="B18" s="90"/>
      <c r="C18" s="90"/>
      <c r="D18" s="90"/>
      <c r="E18" s="90"/>
      <c r="F18" s="90"/>
      <c r="G18" s="90"/>
      <c r="H18" s="90"/>
      <c r="I18" s="90"/>
    </row>
    <row r="19" spans="1:9" ht="15.75" customHeight="1" x14ac:dyDescent="0.25">
      <c r="A19" s="90"/>
      <c r="B19" s="90"/>
      <c r="C19" s="90"/>
      <c r="D19" s="90"/>
      <c r="E19" s="90"/>
      <c r="F19" s="90"/>
      <c r="G19" s="90"/>
      <c r="H19" s="90"/>
      <c r="I19" s="90"/>
    </row>
    <row r="20" spans="1:9" ht="15.75" customHeight="1" x14ac:dyDescent="0.25">
      <c r="A20" s="90"/>
      <c r="B20" s="90"/>
      <c r="C20" s="90"/>
      <c r="D20" s="90"/>
      <c r="E20" s="90"/>
      <c r="F20" s="90"/>
      <c r="G20" s="90"/>
      <c r="H20" s="90"/>
      <c r="I20" s="90"/>
    </row>
    <row r="21" spans="1:9" ht="15.75" customHeight="1" x14ac:dyDescent="0.25">
      <c r="A21" s="90"/>
      <c r="B21" s="90"/>
      <c r="C21" s="90"/>
      <c r="D21" s="90"/>
      <c r="E21" s="90"/>
      <c r="F21" s="90"/>
      <c r="G21" s="90"/>
      <c r="H21" s="90"/>
      <c r="I21" s="90"/>
    </row>
    <row r="22" spans="1:9" ht="15.75" customHeight="1" x14ac:dyDescent="0.25">
      <c r="A22" s="90"/>
      <c r="B22" s="90"/>
      <c r="C22" s="90"/>
      <c r="D22" s="90"/>
      <c r="E22" s="90"/>
      <c r="F22" s="90"/>
      <c r="G22" s="90"/>
      <c r="H22" s="90"/>
      <c r="I22" s="90"/>
    </row>
    <row r="23" spans="1:9" ht="15.75" customHeight="1" x14ac:dyDescent="0.25">
      <c r="A23" s="90"/>
      <c r="B23" s="90"/>
      <c r="C23" s="90"/>
      <c r="D23" s="90"/>
      <c r="E23" s="90"/>
      <c r="F23" s="90"/>
      <c r="G23" s="90"/>
      <c r="H23" s="90"/>
      <c r="I23" s="90"/>
    </row>
    <row r="24" spans="1:9" ht="15.75" customHeight="1" x14ac:dyDescent="0.25">
      <c r="A24" s="90"/>
      <c r="B24" s="90"/>
      <c r="C24" s="90"/>
      <c r="D24" s="90"/>
      <c r="E24" s="90"/>
      <c r="F24" s="90"/>
      <c r="G24" s="90"/>
      <c r="H24" s="90"/>
      <c r="I24" s="90"/>
    </row>
    <row r="25" spans="1:9" ht="15.75" customHeight="1" x14ac:dyDescent="0.25">
      <c r="A25" s="90"/>
      <c r="B25" s="90"/>
      <c r="C25" s="90"/>
      <c r="D25" s="90"/>
      <c r="E25" s="90"/>
      <c r="F25" s="90"/>
      <c r="G25" s="90"/>
      <c r="H25" s="90"/>
      <c r="I25" s="90"/>
    </row>
    <row r="26" spans="1:9" ht="15.75" customHeight="1" x14ac:dyDescent="0.25">
      <c r="A26" s="90"/>
      <c r="B26" s="90"/>
      <c r="C26" s="90"/>
      <c r="D26" s="90"/>
      <c r="E26" s="90"/>
      <c r="F26" s="90"/>
      <c r="G26" s="90"/>
      <c r="H26" s="90"/>
      <c r="I26" s="90"/>
    </row>
    <row r="27" spans="1:9" ht="15.75" customHeight="1" x14ac:dyDescent="0.25">
      <c r="A27" s="90"/>
      <c r="B27" s="90"/>
      <c r="C27" s="90"/>
      <c r="D27" s="90"/>
      <c r="E27" s="90"/>
      <c r="F27" s="90"/>
      <c r="G27" s="90"/>
      <c r="H27" s="90"/>
      <c r="I27" s="90"/>
    </row>
    <row r="28" spans="1:9" ht="15.75" customHeight="1" x14ac:dyDescent="0.25">
      <c r="A28" s="90"/>
      <c r="B28" s="90"/>
      <c r="C28" s="90"/>
      <c r="D28" s="90"/>
      <c r="E28" s="90"/>
      <c r="F28" s="90"/>
      <c r="G28" s="90"/>
      <c r="H28" s="90"/>
      <c r="I28" s="90"/>
    </row>
    <row r="29" spans="1:9" ht="15.75" customHeight="1" x14ac:dyDescent="0.25">
      <c r="A29" s="90"/>
      <c r="B29" s="90"/>
      <c r="C29" s="90"/>
      <c r="D29" s="90"/>
      <c r="E29" s="90"/>
      <c r="F29" s="90"/>
      <c r="G29" s="90"/>
      <c r="H29" s="90"/>
      <c r="I29" s="90"/>
    </row>
    <row r="30" spans="1:9" ht="15.75" customHeight="1" x14ac:dyDescent="0.25">
      <c r="A30" s="90"/>
      <c r="B30" s="90"/>
      <c r="C30" s="90"/>
      <c r="D30" s="90"/>
      <c r="E30" s="90"/>
      <c r="F30" s="90"/>
      <c r="G30" s="90"/>
      <c r="H30" s="90"/>
      <c r="I30" s="90"/>
    </row>
    <row r="31" spans="1:9" ht="15.75" customHeight="1" x14ac:dyDescent="0.25">
      <c r="A31" s="90"/>
      <c r="B31" s="90"/>
      <c r="C31" s="90"/>
      <c r="D31" s="90"/>
      <c r="E31" s="90"/>
      <c r="F31" s="90"/>
      <c r="G31" s="90"/>
      <c r="H31" s="90"/>
      <c r="I31" s="90"/>
    </row>
    <row r="32" spans="1:9" ht="15.75" customHeight="1" x14ac:dyDescent="0.25">
      <c r="A32" s="90"/>
      <c r="B32" s="90"/>
      <c r="C32" s="90"/>
      <c r="D32" s="90"/>
      <c r="E32" s="90"/>
      <c r="F32" s="90"/>
      <c r="G32" s="90"/>
      <c r="H32" s="90"/>
      <c r="I32" s="90"/>
    </row>
    <row r="33" spans="1:9" ht="15.75" customHeight="1" x14ac:dyDescent="0.25">
      <c r="A33" s="90"/>
      <c r="B33" s="90"/>
      <c r="C33" s="90"/>
      <c r="D33" s="90"/>
      <c r="E33" s="90"/>
      <c r="F33" s="90"/>
      <c r="G33" s="90"/>
      <c r="H33" s="90"/>
      <c r="I33" s="90"/>
    </row>
    <row r="34" spans="1:9" ht="15.75" customHeight="1" x14ac:dyDescent="0.25">
      <c r="A34" s="90"/>
      <c r="B34" s="90"/>
      <c r="C34" s="90"/>
      <c r="D34" s="90"/>
      <c r="E34" s="90"/>
      <c r="F34" s="90"/>
      <c r="G34" s="90"/>
      <c r="H34" s="90"/>
      <c r="I34" s="90"/>
    </row>
    <row r="35" spans="1:9" ht="15.75" customHeight="1" x14ac:dyDescent="0.25">
      <c r="A35" s="90"/>
      <c r="B35" s="90"/>
      <c r="C35" s="90"/>
      <c r="D35" s="90"/>
      <c r="E35" s="90"/>
      <c r="F35" s="90"/>
      <c r="G35" s="90"/>
      <c r="H35" s="90"/>
      <c r="I35" s="90"/>
    </row>
    <row r="36" spans="1:9" ht="15.75" customHeight="1" x14ac:dyDescent="0.25">
      <c r="A36" s="90"/>
      <c r="B36" s="90"/>
      <c r="C36" s="90"/>
      <c r="D36" s="90"/>
      <c r="E36" s="90"/>
      <c r="F36" s="90"/>
      <c r="G36" s="90"/>
      <c r="H36" s="90"/>
      <c r="I36" s="90"/>
    </row>
    <row r="37" spans="1:9" ht="15.75" customHeight="1" x14ac:dyDescent="0.25">
      <c r="A37" s="90"/>
      <c r="B37" s="90"/>
      <c r="C37" s="90"/>
      <c r="D37" s="90"/>
      <c r="E37" s="90"/>
      <c r="F37" s="90"/>
      <c r="G37" s="90"/>
      <c r="H37" s="90"/>
      <c r="I37" s="90"/>
    </row>
    <row r="38" spans="1:9" ht="15.75" customHeight="1" x14ac:dyDescent="0.25">
      <c r="A38" s="90"/>
      <c r="B38" s="90"/>
      <c r="C38" s="90"/>
      <c r="D38" s="90"/>
      <c r="E38" s="90"/>
      <c r="F38" s="90"/>
      <c r="G38" s="90"/>
      <c r="H38" s="90"/>
      <c r="I38" s="90"/>
    </row>
    <row r="39" spans="1:9" ht="15.75" customHeight="1" x14ac:dyDescent="0.25">
      <c r="A39" s="90"/>
      <c r="B39" s="90"/>
      <c r="C39" s="90"/>
      <c r="D39" s="90"/>
      <c r="E39" s="90"/>
      <c r="F39" s="90"/>
      <c r="G39" s="90"/>
      <c r="H39" s="90"/>
      <c r="I39" s="90"/>
    </row>
    <row r="40" spans="1:9" ht="55.5" customHeight="1" x14ac:dyDescent="0.25">
      <c r="A40" s="90"/>
      <c r="B40" s="90"/>
      <c r="C40" s="90"/>
      <c r="D40" s="90"/>
      <c r="E40" s="90"/>
      <c r="F40" s="90"/>
      <c r="G40" s="90"/>
      <c r="H40" s="90"/>
      <c r="I40" s="90"/>
    </row>
    <row r="41" spans="1:9" ht="12.75" customHeight="1" x14ac:dyDescent="0.25">
      <c r="A41" s="62"/>
      <c r="B41" s="62"/>
      <c r="C41" s="62"/>
      <c r="D41" s="62"/>
      <c r="E41" s="62"/>
      <c r="F41" s="92">
        <f ca="1">TODAY()</f>
        <v>44630</v>
      </c>
      <c r="G41" s="93"/>
      <c r="H41" s="93"/>
      <c r="I41" s="62"/>
    </row>
    <row r="42" spans="1:9" ht="9" customHeight="1" x14ac:dyDescent="0.25">
      <c r="A42" s="60"/>
      <c r="I42" s="60"/>
    </row>
    <row r="43" spans="1:9" ht="11.25" customHeight="1" x14ac:dyDescent="0.25">
      <c r="A43" s="60"/>
      <c r="I43" s="60"/>
    </row>
    <row r="44" spans="1:9" ht="15.75" x14ac:dyDescent="0.25">
      <c r="A44" s="60"/>
      <c r="B44" s="91" t="s">
        <v>106</v>
      </c>
      <c r="C44" s="91"/>
      <c r="D44" s="91"/>
      <c r="E44" s="60"/>
      <c r="F44" s="91" t="s">
        <v>107</v>
      </c>
      <c r="G44" s="91"/>
      <c r="H44" s="91"/>
      <c r="I44" s="60"/>
    </row>
    <row r="45" spans="1:9" ht="15.75" x14ac:dyDescent="0.25">
      <c r="A45" s="60"/>
      <c r="B45" s="91">
        <f>ANASAYFA!H22</f>
        <v>0</v>
      </c>
      <c r="C45" s="91"/>
      <c r="D45" s="91"/>
      <c r="E45" s="60"/>
      <c r="F45" s="91" t="str">
        <f>ANASAYFA!D16</f>
        <v>Şaban DAĞCIOĞLU</v>
      </c>
      <c r="G45" s="91"/>
      <c r="H45" s="91"/>
      <c r="I45" s="60"/>
    </row>
    <row r="46" spans="1:9" ht="15.75" x14ac:dyDescent="0.25">
      <c r="A46" s="60"/>
      <c r="B46" s="60"/>
      <c r="C46" s="60"/>
      <c r="D46" s="60"/>
      <c r="E46" s="60"/>
      <c r="F46" s="60"/>
      <c r="G46" s="60"/>
      <c r="H46" s="60"/>
      <c r="I46" s="60"/>
    </row>
    <row r="47" spans="1:9" ht="15.75" x14ac:dyDescent="0.25">
      <c r="A47" s="60"/>
      <c r="B47" s="60"/>
      <c r="C47" s="60"/>
      <c r="D47" s="60"/>
      <c r="E47" s="60"/>
      <c r="F47" s="60"/>
      <c r="G47" s="60"/>
      <c r="H47" s="60"/>
      <c r="I47" s="60"/>
    </row>
    <row r="48" spans="1:9" ht="15.75" x14ac:dyDescent="0.25">
      <c r="A48" s="60"/>
      <c r="B48" s="60"/>
      <c r="C48" s="60"/>
      <c r="D48" s="60"/>
      <c r="E48" s="60"/>
      <c r="F48" s="60"/>
      <c r="G48" s="60"/>
      <c r="H48" s="60"/>
      <c r="I48" s="60"/>
    </row>
    <row r="49" spans="1:9" ht="15.75" x14ac:dyDescent="0.25">
      <c r="A49" s="60"/>
      <c r="B49" s="60"/>
      <c r="C49" s="60"/>
      <c r="D49" s="60"/>
      <c r="E49" s="60"/>
      <c r="F49" s="60"/>
      <c r="G49" s="60"/>
      <c r="H49" s="60"/>
      <c r="I49" s="60"/>
    </row>
    <row r="50" spans="1:9" ht="15.75" x14ac:dyDescent="0.25">
      <c r="A50" s="60"/>
      <c r="B50" s="60"/>
      <c r="C50" s="60"/>
      <c r="D50" s="60"/>
      <c r="E50" s="60"/>
      <c r="F50" s="60"/>
      <c r="G50" s="60"/>
      <c r="H50" s="60"/>
      <c r="I50" s="60"/>
    </row>
    <row r="51" spans="1:9" ht="15.75" x14ac:dyDescent="0.25">
      <c r="A51" s="60"/>
      <c r="B51" s="60"/>
      <c r="C51" s="60"/>
      <c r="D51" s="60"/>
      <c r="E51" s="60"/>
      <c r="F51" s="60"/>
      <c r="G51" s="60"/>
      <c r="H51" s="60"/>
      <c r="I51" s="60"/>
    </row>
    <row r="52" spans="1:9" ht="15.75" x14ac:dyDescent="0.25">
      <c r="A52" s="60"/>
      <c r="B52" s="60"/>
      <c r="C52" s="60"/>
      <c r="D52" s="60"/>
      <c r="E52" s="60"/>
      <c r="F52" s="60"/>
      <c r="G52" s="60"/>
      <c r="H52" s="60"/>
      <c r="I52" s="60"/>
    </row>
    <row r="53" spans="1:9" ht="15.75" x14ac:dyDescent="0.25">
      <c r="A53" s="60"/>
      <c r="B53" s="60"/>
      <c r="C53" s="60"/>
      <c r="D53" s="60"/>
      <c r="E53" s="60"/>
      <c r="F53" s="60"/>
      <c r="G53" s="60"/>
      <c r="H53" s="60"/>
      <c r="I53" s="60"/>
    </row>
    <row r="54" spans="1:9" ht="15.75" x14ac:dyDescent="0.25">
      <c r="A54" s="60"/>
      <c r="B54" s="60"/>
      <c r="C54" s="60"/>
      <c r="D54" s="60"/>
      <c r="E54" s="60"/>
      <c r="F54" s="60"/>
      <c r="G54" s="60"/>
      <c r="H54" s="60"/>
      <c r="I54" s="60"/>
    </row>
    <row r="55" spans="1:9" ht="15.75" x14ac:dyDescent="0.25">
      <c r="A55" s="60"/>
      <c r="B55" s="60"/>
      <c r="C55" s="60"/>
      <c r="D55" s="60"/>
      <c r="E55" s="60"/>
      <c r="F55" s="60"/>
      <c r="G55" s="60"/>
      <c r="H55" s="60"/>
      <c r="I55" s="60"/>
    </row>
    <row r="56" spans="1:9" ht="15.75" x14ac:dyDescent="0.25">
      <c r="A56" s="60"/>
      <c r="B56" s="60"/>
      <c r="C56" s="60"/>
      <c r="D56" s="60"/>
      <c r="E56" s="60"/>
      <c r="F56" s="60"/>
      <c r="G56" s="60"/>
      <c r="H56" s="60"/>
      <c r="I56" s="60"/>
    </row>
    <row r="57" spans="1:9" ht="15.75" x14ac:dyDescent="0.25">
      <c r="A57" s="60"/>
      <c r="B57" s="60"/>
      <c r="C57" s="60"/>
      <c r="D57" s="60"/>
      <c r="E57" s="60"/>
      <c r="F57" s="60"/>
      <c r="G57" s="60"/>
      <c r="H57" s="60"/>
      <c r="I57" s="60"/>
    </row>
    <row r="58" spans="1:9" ht="15.75" x14ac:dyDescent="0.25">
      <c r="A58" s="60"/>
      <c r="B58" s="60"/>
      <c r="C58" s="60"/>
      <c r="D58" s="60"/>
      <c r="E58" s="60"/>
      <c r="F58" s="60"/>
      <c r="G58" s="60"/>
      <c r="H58" s="60"/>
      <c r="I58" s="60"/>
    </row>
    <row r="59" spans="1:9" ht="15.75" x14ac:dyDescent="0.25">
      <c r="A59" s="60"/>
      <c r="B59" s="60"/>
      <c r="C59" s="60"/>
      <c r="D59" s="60"/>
      <c r="E59" s="60"/>
      <c r="F59" s="60"/>
      <c r="G59" s="60"/>
      <c r="H59" s="60"/>
      <c r="I59" s="60"/>
    </row>
    <row r="60" spans="1:9" ht="15.75" x14ac:dyDescent="0.25">
      <c r="A60" s="60"/>
      <c r="B60" s="60"/>
      <c r="C60" s="60"/>
      <c r="D60" s="60"/>
      <c r="E60" s="60"/>
      <c r="F60" s="60"/>
      <c r="G60" s="60"/>
      <c r="H60" s="60"/>
      <c r="I60" s="60"/>
    </row>
    <row r="61" spans="1:9" ht="15.75" x14ac:dyDescent="0.25">
      <c r="A61" s="60"/>
      <c r="B61" s="60"/>
      <c r="C61" s="60"/>
      <c r="D61" s="60"/>
      <c r="E61" s="60"/>
      <c r="F61" s="60"/>
      <c r="G61" s="60"/>
      <c r="H61" s="60"/>
      <c r="I61" s="60"/>
    </row>
    <row r="62" spans="1:9" ht="15.75" x14ac:dyDescent="0.25">
      <c r="A62" s="60"/>
      <c r="B62" s="60"/>
      <c r="C62" s="60"/>
      <c r="D62" s="60"/>
      <c r="E62" s="60"/>
      <c r="F62" s="60"/>
      <c r="G62" s="60"/>
      <c r="H62" s="60"/>
      <c r="I62" s="60"/>
    </row>
    <row r="63" spans="1:9" ht="15.75" x14ac:dyDescent="0.25">
      <c r="A63" s="60"/>
      <c r="B63" s="60"/>
      <c r="C63" s="60"/>
      <c r="D63" s="60"/>
      <c r="E63" s="60"/>
      <c r="F63" s="60"/>
      <c r="G63" s="60"/>
      <c r="H63" s="60"/>
      <c r="I63" s="60"/>
    </row>
    <row r="64" spans="1:9" ht="15.75" x14ac:dyDescent="0.25">
      <c r="A64" s="60"/>
      <c r="B64" s="60"/>
      <c r="C64" s="60"/>
      <c r="D64" s="60"/>
      <c r="E64" s="60"/>
      <c r="F64" s="60"/>
      <c r="G64" s="60"/>
      <c r="H64" s="60"/>
      <c r="I64" s="60"/>
    </row>
    <row r="65" spans="1:9" ht="15.75" x14ac:dyDescent="0.25">
      <c r="A65" s="60"/>
      <c r="B65" s="60"/>
      <c r="C65" s="60"/>
      <c r="D65" s="60"/>
      <c r="E65" s="60"/>
      <c r="F65" s="60"/>
      <c r="G65" s="60"/>
      <c r="H65" s="60"/>
      <c r="I65" s="60"/>
    </row>
    <row r="66" spans="1:9" ht="15.75" x14ac:dyDescent="0.25">
      <c r="A66" s="60"/>
      <c r="B66" s="60"/>
      <c r="C66" s="60"/>
      <c r="D66" s="60"/>
      <c r="E66" s="60"/>
      <c r="F66" s="60"/>
      <c r="G66" s="60"/>
      <c r="H66" s="60"/>
      <c r="I66" s="60"/>
    </row>
    <row r="67" spans="1:9" ht="15.75" x14ac:dyDescent="0.25">
      <c r="A67" s="60"/>
      <c r="B67" s="60"/>
      <c r="C67" s="60"/>
      <c r="D67" s="60"/>
      <c r="E67" s="60"/>
      <c r="F67" s="60"/>
      <c r="G67" s="60"/>
      <c r="H67" s="60"/>
      <c r="I67" s="60"/>
    </row>
    <row r="68" spans="1:9" ht="15.75" x14ac:dyDescent="0.25">
      <c r="A68" s="60"/>
      <c r="B68" s="60"/>
      <c r="C68" s="60"/>
      <c r="D68" s="60"/>
      <c r="E68" s="60"/>
      <c r="F68" s="60"/>
      <c r="G68" s="60"/>
      <c r="H68" s="60"/>
      <c r="I68" s="60"/>
    </row>
    <row r="69" spans="1:9" ht="15.75" x14ac:dyDescent="0.25">
      <c r="A69" s="60"/>
      <c r="B69" s="60"/>
      <c r="C69" s="60"/>
      <c r="D69" s="60"/>
      <c r="E69" s="60"/>
      <c r="F69" s="60"/>
      <c r="G69" s="60"/>
      <c r="H69" s="60"/>
      <c r="I69" s="60"/>
    </row>
    <row r="70" spans="1:9" ht="15.75" x14ac:dyDescent="0.25">
      <c r="A70" s="60"/>
      <c r="B70" s="60"/>
      <c r="C70" s="60"/>
      <c r="D70" s="60"/>
      <c r="E70" s="60"/>
      <c r="F70" s="60"/>
      <c r="G70" s="60"/>
      <c r="H70" s="60"/>
      <c r="I70" s="60"/>
    </row>
    <row r="71" spans="1:9" ht="15.75" x14ac:dyDescent="0.25">
      <c r="A71" s="60"/>
      <c r="B71" s="60"/>
      <c r="C71" s="60"/>
      <c r="D71" s="60"/>
      <c r="E71" s="60"/>
      <c r="F71" s="60"/>
      <c r="G71" s="60"/>
      <c r="H71" s="60"/>
      <c r="I71" s="60"/>
    </row>
    <row r="72" spans="1:9" ht="15.75" x14ac:dyDescent="0.25">
      <c r="A72" s="60"/>
      <c r="B72" s="60"/>
      <c r="C72" s="60"/>
      <c r="D72" s="60"/>
      <c r="E72" s="60"/>
      <c r="F72" s="60"/>
      <c r="G72" s="60"/>
      <c r="H72" s="60"/>
      <c r="I72" s="60"/>
    </row>
    <row r="73" spans="1:9" ht="15.75" x14ac:dyDescent="0.25">
      <c r="A73" s="60"/>
      <c r="B73" s="60"/>
      <c r="C73" s="60"/>
      <c r="D73" s="60"/>
      <c r="E73" s="60"/>
      <c r="F73" s="60"/>
      <c r="G73" s="60"/>
      <c r="H73" s="60"/>
      <c r="I73" s="60"/>
    </row>
    <row r="74" spans="1:9" ht="15.75" x14ac:dyDescent="0.25">
      <c r="A74" s="60"/>
      <c r="B74" s="60"/>
      <c r="C74" s="60"/>
      <c r="D74" s="60"/>
      <c r="E74" s="60"/>
      <c r="F74" s="60"/>
      <c r="G74" s="60"/>
      <c r="H74" s="60"/>
      <c r="I74" s="60"/>
    </row>
    <row r="75" spans="1:9" ht="15.75" x14ac:dyDescent="0.25">
      <c r="A75" s="60"/>
      <c r="B75" s="60"/>
      <c r="C75" s="60"/>
      <c r="D75" s="60"/>
      <c r="E75" s="60"/>
      <c r="F75" s="60"/>
      <c r="G75" s="60"/>
      <c r="H75" s="60"/>
      <c r="I75" s="60"/>
    </row>
    <row r="76" spans="1:9" ht="15.75" x14ac:dyDescent="0.25">
      <c r="A76" s="60"/>
      <c r="B76" s="60"/>
      <c r="C76" s="60"/>
      <c r="D76" s="60"/>
      <c r="E76" s="60"/>
      <c r="F76" s="60"/>
      <c r="G76" s="60"/>
      <c r="H76" s="60"/>
      <c r="I76" s="60"/>
    </row>
    <row r="77" spans="1:9" ht="15.75" x14ac:dyDescent="0.25">
      <c r="A77" s="60"/>
      <c r="B77" s="60"/>
      <c r="C77" s="60"/>
      <c r="D77" s="60"/>
      <c r="E77" s="60"/>
      <c r="F77" s="60"/>
      <c r="G77" s="60"/>
      <c r="H77" s="60"/>
      <c r="I77" s="60"/>
    </row>
    <row r="78" spans="1:9" ht="15.75" x14ac:dyDescent="0.25">
      <c r="A78" s="60"/>
      <c r="B78" s="60"/>
      <c r="C78" s="60"/>
      <c r="D78" s="60"/>
      <c r="E78" s="60"/>
      <c r="F78" s="60"/>
      <c r="G78" s="60"/>
      <c r="H78" s="60"/>
      <c r="I78" s="60"/>
    </row>
    <row r="79" spans="1:9" ht="15.75" x14ac:dyDescent="0.25">
      <c r="A79" s="60"/>
      <c r="B79" s="60"/>
      <c r="C79" s="60"/>
      <c r="D79" s="60"/>
      <c r="E79" s="60"/>
      <c r="F79" s="60"/>
      <c r="G79" s="60"/>
      <c r="H79" s="60"/>
      <c r="I79" s="60"/>
    </row>
    <row r="80" spans="1:9" ht="15.75" x14ac:dyDescent="0.25">
      <c r="A80" s="60"/>
      <c r="B80" s="60"/>
      <c r="C80" s="60"/>
      <c r="D80" s="60"/>
      <c r="E80" s="60"/>
      <c r="F80" s="60"/>
      <c r="G80" s="60"/>
      <c r="H80" s="60"/>
      <c r="I80" s="60"/>
    </row>
    <row r="81" spans="1:9" ht="15.75" x14ac:dyDescent="0.25">
      <c r="A81" s="60"/>
      <c r="B81" s="60"/>
      <c r="C81" s="60"/>
      <c r="D81" s="60"/>
      <c r="E81" s="60"/>
      <c r="F81" s="60"/>
      <c r="G81" s="60"/>
      <c r="H81" s="60"/>
      <c r="I81" s="60"/>
    </row>
    <row r="82" spans="1:9" ht="15.75" x14ac:dyDescent="0.25">
      <c r="A82" s="60"/>
      <c r="B82" s="60"/>
      <c r="C82" s="60"/>
      <c r="D82" s="60"/>
      <c r="E82" s="60"/>
      <c r="F82" s="60"/>
      <c r="G82" s="60"/>
      <c r="H82" s="60"/>
      <c r="I82" s="60"/>
    </row>
    <row r="83" spans="1:9" ht="15.75" x14ac:dyDescent="0.25">
      <c r="A83" s="60"/>
      <c r="B83" s="60"/>
      <c r="C83" s="60"/>
      <c r="D83" s="60"/>
      <c r="E83" s="60"/>
      <c r="F83" s="60"/>
      <c r="G83" s="60"/>
      <c r="H83" s="60"/>
      <c r="I83" s="60"/>
    </row>
    <row r="84" spans="1:9" ht="15.75" x14ac:dyDescent="0.25">
      <c r="A84" s="60"/>
      <c r="B84" s="60"/>
      <c r="C84" s="60"/>
      <c r="D84" s="60"/>
      <c r="E84" s="60"/>
      <c r="F84" s="60"/>
      <c r="G84" s="60"/>
      <c r="H84" s="60"/>
      <c r="I84" s="60"/>
    </row>
    <row r="85" spans="1:9" ht="15.75" x14ac:dyDescent="0.25">
      <c r="A85" s="60"/>
      <c r="B85" s="60"/>
      <c r="C85" s="60"/>
      <c r="D85" s="60"/>
      <c r="E85" s="60"/>
      <c r="F85" s="60"/>
      <c r="G85" s="60"/>
      <c r="H85" s="60"/>
      <c r="I85" s="60"/>
    </row>
    <row r="86" spans="1:9" ht="15.75" x14ac:dyDescent="0.25">
      <c r="A86" s="60"/>
      <c r="B86" s="60"/>
      <c r="C86" s="60"/>
      <c r="D86" s="60"/>
      <c r="E86" s="60"/>
      <c r="F86" s="60"/>
      <c r="G86" s="60"/>
      <c r="H86" s="60"/>
      <c r="I86" s="60"/>
    </row>
    <row r="87" spans="1:9" ht="15.75" x14ac:dyDescent="0.25">
      <c r="A87" s="60"/>
      <c r="B87" s="60"/>
      <c r="C87" s="60"/>
      <c r="D87" s="60"/>
      <c r="E87" s="60"/>
      <c r="F87" s="60"/>
      <c r="G87" s="60"/>
      <c r="H87" s="60"/>
      <c r="I87" s="60"/>
    </row>
    <row r="88" spans="1:9" ht="15.75" x14ac:dyDescent="0.25">
      <c r="A88" s="60"/>
      <c r="B88" s="60"/>
      <c r="C88" s="60"/>
      <c r="D88" s="60"/>
      <c r="E88" s="60"/>
      <c r="F88" s="60"/>
      <c r="G88" s="60"/>
      <c r="H88" s="60"/>
      <c r="I88" s="60"/>
    </row>
    <row r="89" spans="1:9" ht="15.75" x14ac:dyDescent="0.25">
      <c r="A89" s="60"/>
      <c r="B89" s="60"/>
      <c r="C89" s="60"/>
      <c r="D89" s="60"/>
      <c r="E89" s="60"/>
      <c r="F89" s="60"/>
      <c r="G89" s="60"/>
      <c r="H89" s="60"/>
      <c r="I89" s="60"/>
    </row>
    <row r="90" spans="1:9" ht="15.75" x14ac:dyDescent="0.25">
      <c r="A90" s="60"/>
      <c r="B90" s="60"/>
      <c r="C90" s="60"/>
      <c r="D90" s="60"/>
      <c r="E90" s="60"/>
      <c r="F90" s="60"/>
      <c r="G90" s="60"/>
      <c r="H90" s="60"/>
      <c r="I90" s="60"/>
    </row>
    <row r="91" spans="1:9" ht="15.75" x14ac:dyDescent="0.25">
      <c r="A91" s="60"/>
      <c r="B91" s="60"/>
      <c r="C91" s="60"/>
      <c r="D91" s="60"/>
      <c r="E91" s="60"/>
      <c r="F91" s="60"/>
      <c r="G91" s="60"/>
      <c r="H91" s="60"/>
      <c r="I91" s="60"/>
    </row>
    <row r="92" spans="1:9" ht="15.75" x14ac:dyDescent="0.25">
      <c r="A92" s="60"/>
      <c r="B92" s="60"/>
      <c r="C92" s="60"/>
      <c r="D92" s="60"/>
      <c r="E92" s="60"/>
      <c r="F92" s="60"/>
      <c r="G92" s="60"/>
      <c r="H92" s="60"/>
      <c r="I92" s="60"/>
    </row>
    <row r="93" spans="1:9" ht="15.75" x14ac:dyDescent="0.25">
      <c r="A93" s="60"/>
      <c r="B93" s="60"/>
      <c r="C93" s="60"/>
      <c r="D93" s="60"/>
      <c r="E93" s="60"/>
      <c r="F93" s="60"/>
      <c r="G93" s="60"/>
      <c r="H93" s="60"/>
      <c r="I93" s="60"/>
    </row>
    <row r="94" spans="1:9" ht="15.75" x14ac:dyDescent="0.25">
      <c r="A94" s="60"/>
      <c r="B94" s="60"/>
      <c r="C94" s="60"/>
      <c r="D94" s="60"/>
      <c r="E94" s="60"/>
      <c r="F94" s="60"/>
      <c r="G94" s="60"/>
      <c r="H94" s="60"/>
      <c r="I94" s="60"/>
    </row>
    <row r="95" spans="1:9" ht="15.75" x14ac:dyDescent="0.25">
      <c r="A95" s="60"/>
      <c r="B95" s="60"/>
      <c r="C95" s="60"/>
      <c r="D95" s="60"/>
      <c r="E95" s="60"/>
      <c r="F95" s="60"/>
      <c r="G95" s="60"/>
      <c r="H95" s="60"/>
      <c r="I95" s="60"/>
    </row>
    <row r="96" spans="1:9" ht="15.75" x14ac:dyDescent="0.25">
      <c r="A96" s="60"/>
      <c r="B96" s="60"/>
      <c r="C96" s="60"/>
      <c r="D96" s="60"/>
      <c r="E96" s="60"/>
      <c r="F96" s="60"/>
      <c r="G96" s="60"/>
      <c r="H96" s="60"/>
      <c r="I96" s="60"/>
    </row>
    <row r="97" spans="1:9" ht="15.75" x14ac:dyDescent="0.25">
      <c r="A97" s="60"/>
      <c r="B97" s="60"/>
      <c r="C97" s="60"/>
      <c r="D97" s="60"/>
      <c r="E97" s="60"/>
      <c r="F97" s="60"/>
      <c r="G97" s="60"/>
      <c r="H97" s="60"/>
      <c r="I97" s="60"/>
    </row>
    <row r="98" spans="1:9" ht="15.75" x14ac:dyDescent="0.25">
      <c r="A98" s="60"/>
      <c r="B98" s="60"/>
      <c r="C98" s="60"/>
      <c r="D98" s="60"/>
      <c r="E98" s="60"/>
      <c r="F98" s="60"/>
      <c r="G98" s="60"/>
      <c r="H98" s="60"/>
      <c r="I98" s="60"/>
    </row>
    <row r="99" spans="1:9" ht="15.75" x14ac:dyDescent="0.25">
      <c r="A99" s="60"/>
      <c r="B99" s="60"/>
      <c r="C99" s="60"/>
      <c r="D99" s="60"/>
      <c r="E99" s="60"/>
      <c r="F99" s="60"/>
      <c r="G99" s="60"/>
      <c r="H99" s="60"/>
      <c r="I99" s="60"/>
    </row>
    <row r="100" spans="1:9" ht="15.75" x14ac:dyDescent="0.25">
      <c r="A100" s="60"/>
      <c r="B100" s="60"/>
      <c r="C100" s="60"/>
      <c r="D100" s="60"/>
      <c r="E100" s="60"/>
      <c r="F100" s="60"/>
      <c r="G100" s="60"/>
      <c r="H100" s="60"/>
      <c r="I100" s="60"/>
    </row>
    <row r="101" spans="1:9" ht="15.75" x14ac:dyDescent="0.25">
      <c r="A101" s="60"/>
      <c r="B101" s="60"/>
      <c r="C101" s="60"/>
      <c r="D101" s="60"/>
      <c r="E101" s="60"/>
      <c r="F101" s="60"/>
      <c r="G101" s="60"/>
      <c r="H101" s="60"/>
      <c r="I101" s="60"/>
    </row>
    <row r="102" spans="1:9" ht="15.75" x14ac:dyDescent="0.25">
      <c r="A102" s="60"/>
      <c r="B102" s="60"/>
      <c r="C102" s="60"/>
      <c r="D102" s="60"/>
      <c r="E102" s="60"/>
      <c r="F102" s="60"/>
      <c r="G102" s="60"/>
      <c r="H102" s="60"/>
      <c r="I102" s="60"/>
    </row>
    <row r="103" spans="1:9" ht="15.75" x14ac:dyDescent="0.25">
      <c r="A103" s="60"/>
      <c r="B103" s="60"/>
      <c r="C103" s="60"/>
      <c r="D103" s="60"/>
      <c r="E103" s="60"/>
      <c r="F103" s="60"/>
      <c r="G103" s="60"/>
      <c r="H103" s="60"/>
      <c r="I103" s="60"/>
    </row>
    <row r="104" spans="1:9" ht="15.75" x14ac:dyDescent="0.25">
      <c r="A104" s="60"/>
      <c r="B104" s="60"/>
      <c r="C104" s="60"/>
      <c r="D104" s="60"/>
      <c r="E104" s="60"/>
      <c r="F104" s="60"/>
      <c r="G104" s="60"/>
      <c r="H104" s="60"/>
      <c r="I104" s="60"/>
    </row>
    <row r="105" spans="1:9" ht="15.75" x14ac:dyDescent="0.25">
      <c r="A105" s="60"/>
      <c r="B105" s="60"/>
      <c r="C105" s="60"/>
      <c r="D105" s="60"/>
      <c r="E105" s="60"/>
      <c r="F105" s="60"/>
      <c r="G105" s="60"/>
      <c r="H105" s="60"/>
      <c r="I105" s="60"/>
    </row>
    <row r="106" spans="1:9" ht="15.75" x14ac:dyDescent="0.25">
      <c r="A106" s="60"/>
      <c r="B106" s="60"/>
      <c r="C106" s="60"/>
      <c r="D106" s="60"/>
      <c r="E106" s="60"/>
      <c r="F106" s="60"/>
      <c r="G106" s="60"/>
      <c r="H106" s="60"/>
      <c r="I106" s="60"/>
    </row>
    <row r="107" spans="1:9" ht="15.75" x14ac:dyDescent="0.25">
      <c r="A107" s="60"/>
      <c r="B107" s="60"/>
      <c r="C107" s="60"/>
      <c r="D107" s="60"/>
      <c r="E107" s="60"/>
      <c r="F107" s="60"/>
      <c r="G107" s="60"/>
      <c r="H107" s="60"/>
      <c r="I107" s="60"/>
    </row>
    <row r="108" spans="1:9" ht="15.75" x14ac:dyDescent="0.25">
      <c r="A108" s="60"/>
      <c r="B108" s="60"/>
      <c r="C108" s="60"/>
      <c r="D108" s="60"/>
      <c r="E108" s="60"/>
      <c r="F108" s="60"/>
      <c r="G108" s="60"/>
      <c r="H108" s="60"/>
      <c r="I108" s="60"/>
    </row>
    <row r="109" spans="1:9" ht="15.75" x14ac:dyDescent="0.25">
      <c r="A109" s="60"/>
      <c r="B109" s="60"/>
      <c r="C109" s="60"/>
      <c r="D109" s="60"/>
      <c r="E109" s="60"/>
      <c r="F109" s="60"/>
      <c r="G109" s="60"/>
      <c r="H109" s="60"/>
      <c r="I109" s="60"/>
    </row>
    <row r="110" spans="1:9" ht="15.75" x14ac:dyDescent="0.25">
      <c r="A110" s="60"/>
      <c r="B110" s="60"/>
      <c r="C110" s="60"/>
      <c r="D110" s="60"/>
      <c r="E110" s="60"/>
      <c r="F110" s="60"/>
      <c r="G110" s="60"/>
      <c r="H110" s="60"/>
      <c r="I110" s="60"/>
    </row>
    <row r="111" spans="1:9" ht="15.75" x14ac:dyDescent="0.25">
      <c r="A111" s="60"/>
      <c r="B111" s="60"/>
      <c r="C111" s="60"/>
      <c r="D111" s="60"/>
      <c r="E111" s="60"/>
      <c r="F111" s="60"/>
      <c r="G111" s="60"/>
      <c r="H111" s="60"/>
      <c r="I111" s="60"/>
    </row>
    <row r="112" spans="1:9" ht="15.75" x14ac:dyDescent="0.25">
      <c r="A112" s="60"/>
      <c r="B112" s="60"/>
      <c r="C112" s="60"/>
      <c r="D112" s="60"/>
      <c r="E112" s="60"/>
      <c r="F112" s="60"/>
      <c r="G112" s="60"/>
      <c r="H112" s="60"/>
      <c r="I112" s="60"/>
    </row>
    <row r="113" spans="1:9" ht="15.75" x14ac:dyDescent="0.25">
      <c r="A113" s="60"/>
      <c r="B113" s="60"/>
      <c r="C113" s="60"/>
      <c r="D113" s="60"/>
      <c r="E113" s="60"/>
      <c r="F113" s="60"/>
      <c r="G113" s="60"/>
      <c r="H113" s="60"/>
      <c r="I113" s="60"/>
    </row>
    <row r="114" spans="1:9" ht="15.75" x14ac:dyDescent="0.25">
      <c r="A114" s="60"/>
      <c r="B114" s="60"/>
      <c r="C114" s="60"/>
      <c r="D114" s="60"/>
      <c r="E114" s="60"/>
      <c r="F114" s="60"/>
      <c r="G114" s="60"/>
      <c r="H114" s="60"/>
      <c r="I114" s="60"/>
    </row>
  </sheetData>
  <mergeCells count="12">
    <mergeCell ref="F7:I7"/>
    <mergeCell ref="A1:I1"/>
    <mergeCell ref="D2:I2"/>
    <mergeCell ref="A3:I3"/>
    <mergeCell ref="A5:E5"/>
    <mergeCell ref="F6:I6"/>
    <mergeCell ref="A9:I40"/>
    <mergeCell ref="B44:D44"/>
    <mergeCell ref="F44:H44"/>
    <mergeCell ref="B45:D45"/>
    <mergeCell ref="F45:H45"/>
    <mergeCell ref="F41:H41"/>
  </mergeCells>
  <pageMargins left="0.70866141732283472" right="0.70866141732283472" top="0.55118110236220474"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4"/>
  <sheetViews>
    <sheetView workbookViewId="0">
      <selection activeCell="I14" sqref="I14"/>
    </sheetView>
  </sheetViews>
  <sheetFormatPr defaultRowHeight="15" x14ac:dyDescent="0.25"/>
  <cols>
    <col min="1" max="1" width="2.5703125" customWidth="1"/>
    <col min="2" max="2" width="4" customWidth="1"/>
    <col min="3" max="3" width="11.42578125" customWidth="1"/>
    <col min="4" max="4" width="21.140625" customWidth="1"/>
    <col min="5" max="5" width="12" customWidth="1"/>
    <col min="6" max="6" width="12.85546875" customWidth="1"/>
    <col min="7" max="7" width="13.42578125" customWidth="1"/>
    <col min="8" max="8" width="11.42578125" customWidth="1"/>
  </cols>
  <sheetData>
    <row r="1" spans="1:13" ht="33" customHeight="1" x14ac:dyDescent="0.25">
      <c r="A1" s="96" t="str">
        <f>ANASAYFA!A1</f>
        <v xml:space="preserve">ESKİPAZAR  HALK EĞİTİMİ MERKEZİ MÜDÜRLÜĞÜ </v>
      </c>
      <c r="B1" s="96"/>
      <c r="C1" s="96"/>
      <c r="D1" s="96"/>
      <c r="E1" s="96"/>
      <c r="F1" s="96"/>
      <c r="G1" s="96"/>
      <c r="H1" s="58"/>
    </row>
    <row r="2" spans="1:13" ht="29.25" customHeight="1" x14ac:dyDescent="0.25">
      <c r="A2" s="97" t="str">
        <f>CONCATENATE(ANASAYFA!D5," NOLU ",ANASAYFA!D6," ",
"KURSU KURSİYER LİSTESİ")</f>
        <v>0 NOLU 0 KURSU KURSİYER LİSTESİ</v>
      </c>
      <c r="B2" s="97"/>
      <c r="C2" s="97"/>
      <c r="D2" s="97"/>
      <c r="E2" s="97"/>
      <c r="F2" s="97"/>
      <c r="G2" s="97"/>
      <c r="H2" s="59"/>
    </row>
    <row r="3" spans="1:13" x14ac:dyDescent="0.25">
      <c r="A3" s="53"/>
      <c r="B3" s="53"/>
      <c r="C3" s="53"/>
      <c r="D3" s="53"/>
      <c r="E3" s="53"/>
      <c r="F3" s="53"/>
      <c r="G3" s="53"/>
      <c r="H3" s="53"/>
    </row>
    <row r="4" spans="1:13" x14ac:dyDescent="0.25">
      <c r="B4" s="54" t="s">
        <v>93</v>
      </c>
      <c r="C4" s="54" t="s">
        <v>94</v>
      </c>
      <c r="D4" s="54" t="s">
        <v>95</v>
      </c>
      <c r="E4" s="54" t="s">
        <v>96</v>
      </c>
      <c r="F4" s="54" t="s">
        <v>97</v>
      </c>
      <c r="G4" s="54" t="s">
        <v>98</v>
      </c>
      <c r="H4" s="265" t="s">
        <v>131</v>
      </c>
      <c r="I4" s="266"/>
      <c r="J4" s="266"/>
      <c r="K4" s="266"/>
      <c r="L4" s="266"/>
      <c r="M4" s="266"/>
    </row>
    <row r="5" spans="1:13" x14ac:dyDescent="0.25">
      <c r="B5" s="55">
        <v>1</v>
      </c>
      <c r="C5" s="56"/>
      <c r="D5" s="6"/>
      <c r="E5" s="6"/>
      <c r="F5" s="6" t="s">
        <v>99</v>
      </c>
      <c r="G5" s="6" t="s">
        <v>100</v>
      </c>
      <c r="H5" s="265"/>
      <c r="I5" s="266"/>
      <c r="J5" s="266"/>
      <c r="K5" s="266"/>
      <c r="L5" s="266"/>
      <c r="M5" s="266"/>
    </row>
    <row r="6" spans="1:13" x14ac:dyDescent="0.25">
      <c r="B6" s="55">
        <v>2</v>
      </c>
      <c r="C6" s="56"/>
      <c r="D6" s="6"/>
      <c r="E6" s="6"/>
      <c r="F6" s="6" t="s">
        <v>99</v>
      </c>
      <c r="G6" s="6" t="s">
        <v>100</v>
      </c>
      <c r="H6" s="265"/>
      <c r="I6" s="266"/>
      <c r="J6" s="266"/>
      <c r="K6" s="266"/>
      <c r="L6" s="266"/>
      <c r="M6" s="266"/>
    </row>
    <row r="7" spans="1:13" x14ac:dyDescent="0.25">
      <c r="B7" s="55">
        <v>3</v>
      </c>
      <c r="C7" s="56"/>
      <c r="D7" s="6"/>
      <c r="E7" s="6"/>
      <c r="F7" s="6" t="s">
        <v>99</v>
      </c>
      <c r="G7" s="6" t="s">
        <v>100</v>
      </c>
      <c r="H7" s="265"/>
      <c r="I7" s="266"/>
      <c r="J7" s="266"/>
      <c r="K7" s="266"/>
      <c r="L7" s="266"/>
      <c r="M7" s="266"/>
    </row>
    <row r="8" spans="1:13" x14ac:dyDescent="0.25">
      <c r="B8" s="55">
        <v>4</v>
      </c>
      <c r="C8" s="56"/>
      <c r="D8" s="6"/>
      <c r="E8" s="6"/>
      <c r="F8" s="6" t="s">
        <v>99</v>
      </c>
      <c r="G8" s="6" t="s">
        <v>100</v>
      </c>
      <c r="H8" s="265"/>
      <c r="I8" s="266"/>
      <c r="J8" s="266"/>
      <c r="K8" s="266"/>
      <c r="L8" s="266"/>
      <c r="M8" s="266"/>
    </row>
    <row r="9" spans="1:13" x14ac:dyDescent="0.25">
      <c r="B9" s="55">
        <v>5</v>
      </c>
      <c r="C9" s="56"/>
      <c r="D9" s="6"/>
      <c r="E9" s="6"/>
      <c r="F9" s="6" t="s">
        <v>99</v>
      </c>
      <c r="G9" s="6" t="s">
        <v>100</v>
      </c>
      <c r="H9" s="265"/>
      <c r="I9" s="266"/>
      <c r="J9" s="266"/>
      <c r="K9" s="266"/>
      <c r="L9" s="266"/>
      <c r="M9" s="266"/>
    </row>
    <row r="10" spans="1:13" x14ac:dyDescent="0.25">
      <c r="B10" s="55">
        <v>6</v>
      </c>
      <c r="C10" s="56"/>
      <c r="D10" s="6"/>
      <c r="E10" s="6"/>
      <c r="F10" s="6" t="s">
        <v>99</v>
      </c>
      <c r="G10" s="6" t="s">
        <v>100</v>
      </c>
      <c r="H10" s="57"/>
    </row>
    <row r="11" spans="1:13" x14ac:dyDescent="0.25">
      <c r="B11" s="55">
        <v>7</v>
      </c>
      <c r="C11" s="56"/>
      <c r="D11" s="6"/>
      <c r="E11" s="6"/>
      <c r="F11" s="6" t="s">
        <v>99</v>
      </c>
      <c r="G11" s="6" t="s">
        <v>100</v>
      </c>
      <c r="H11" s="57"/>
    </row>
    <row r="12" spans="1:13" x14ac:dyDescent="0.25">
      <c r="B12" s="55">
        <v>8</v>
      </c>
      <c r="C12" s="56"/>
      <c r="D12" s="6"/>
      <c r="E12" s="6"/>
      <c r="F12" s="6" t="s">
        <v>99</v>
      </c>
      <c r="G12" s="6" t="s">
        <v>100</v>
      </c>
      <c r="H12" s="57"/>
    </row>
    <row r="13" spans="1:13" x14ac:dyDescent="0.25">
      <c r="B13" s="55">
        <v>9</v>
      </c>
      <c r="C13" s="56"/>
      <c r="D13" s="6"/>
      <c r="E13" s="6"/>
      <c r="F13" s="6" t="s">
        <v>99</v>
      </c>
      <c r="G13" s="6" t="s">
        <v>100</v>
      </c>
      <c r="H13" s="57"/>
    </row>
    <row r="14" spans="1:13" x14ac:dyDescent="0.25">
      <c r="B14" s="55">
        <v>10</v>
      </c>
      <c r="C14" s="56"/>
      <c r="D14" s="6"/>
      <c r="E14" s="6"/>
      <c r="F14" s="6" t="s">
        <v>99</v>
      </c>
      <c r="G14" s="6" t="s">
        <v>100</v>
      </c>
      <c r="H14" s="57"/>
    </row>
    <row r="15" spans="1:13" x14ac:dyDescent="0.25">
      <c r="B15" s="55">
        <v>11</v>
      </c>
      <c r="C15" s="56"/>
      <c r="D15" s="6"/>
      <c r="E15" s="6"/>
      <c r="F15" s="6" t="s">
        <v>99</v>
      </c>
      <c r="G15" s="6" t="s">
        <v>100</v>
      </c>
      <c r="H15" s="57"/>
    </row>
    <row r="16" spans="1:13" x14ac:dyDescent="0.25">
      <c r="B16" s="55">
        <v>12</v>
      </c>
      <c r="C16" s="56"/>
      <c r="D16" s="6"/>
      <c r="E16" s="6"/>
      <c r="F16" s="6" t="s">
        <v>99</v>
      </c>
      <c r="G16" s="6" t="s">
        <v>100</v>
      </c>
      <c r="H16" s="57"/>
    </row>
    <row r="17" spans="2:8" x14ac:dyDescent="0.25">
      <c r="B17" s="55">
        <v>13</v>
      </c>
      <c r="C17" s="56"/>
      <c r="D17" s="6"/>
      <c r="E17" s="6"/>
      <c r="F17" s="6" t="s">
        <v>99</v>
      </c>
      <c r="G17" s="6" t="s">
        <v>100</v>
      </c>
      <c r="H17" s="57"/>
    </row>
    <row r="18" spans="2:8" x14ac:dyDescent="0.25">
      <c r="B18" s="55">
        <v>14</v>
      </c>
      <c r="C18" s="56"/>
      <c r="D18" s="6"/>
      <c r="E18" s="6"/>
      <c r="F18" s="6" t="s">
        <v>99</v>
      </c>
      <c r="G18" s="6" t="s">
        <v>100</v>
      </c>
      <c r="H18" s="57"/>
    </row>
    <row r="19" spans="2:8" x14ac:dyDescent="0.25">
      <c r="B19" s="55">
        <v>15</v>
      </c>
      <c r="C19" s="56"/>
      <c r="D19" s="6"/>
      <c r="E19" s="6"/>
      <c r="F19" s="6" t="s">
        <v>99</v>
      </c>
      <c r="G19" s="6" t="s">
        <v>100</v>
      </c>
      <c r="H19" s="57"/>
    </row>
    <row r="20" spans="2:8" x14ac:dyDescent="0.25">
      <c r="B20" s="55">
        <v>16</v>
      </c>
      <c r="C20" s="56"/>
      <c r="D20" s="6"/>
      <c r="E20" s="6"/>
      <c r="F20" s="6" t="s">
        <v>99</v>
      </c>
      <c r="G20" s="6" t="s">
        <v>100</v>
      </c>
      <c r="H20" s="57"/>
    </row>
    <row r="21" spans="2:8" x14ac:dyDescent="0.25">
      <c r="B21" s="55">
        <v>17</v>
      </c>
      <c r="C21" s="56"/>
      <c r="D21" s="6"/>
      <c r="E21" s="6"/>
      <c r="F21" s="6" t="s">
        <v>99</v>
      </c>
      <c r="G21" s="6" t="s">
        <v>100</v>
      </c>
    </row>
    <row r="22" spans="2:8" x14ac:dyDescent="0.25">
      <c r="B22" s="55">
        <v>18</v>
      </c>
      <c r="C22" s="56"/>
      <c r="D22" s="6"/>
      <c r="E22" s="6"/>
      <c r="F22" s="6" t="s">
        <v>99</v>
      </c>
      <c r="G22" s="6" t="s">
        <v>100</v>
      </c>
    </row>
    <row r="23" spans="2:8" x14ac:dyDescent="0.25">
      <c r="B23" s="55">
        <v>19</v>
      </c>
      <c r="C23" s="56"/>
      <c r="D23" s="6"/>
      <c r="E23" s="6"/>
      <c r="F23" s="6" t="s">
        <v>99</v>
      </c>
      <c r="G23" s="6" t="s">
        <v>100</v>
      </c>
    </row>
    <row r="24" spans="2:8" x14ac:dyDescent="0.25">
      <c r="B24" s="55">
        <v>20</v>
      </c>
      <c r="C24" s="56"/>
      <c r="D24" s="6"/>
      <c r="E24" s="6"/>
      <c r="F24" s="6" t="s">
        <v>99</v>
      </c>
      <c r="G24" s="6" t="s">
        <v>100</v>
      </c>
    </row>
    <row r="25" spans="2:8" x14ac:dyDescent="0.25">
      <c r="B25" s="55">
        <v>21</v>
      </c>
      <c r="C25" s="56"/>
      <c r="D25" s="6"/>
      <c r="E25" s="6"/>
      <c r="F25" s="6" t="s">
        <v>99</v>
      </c>
      <c r="G25" s="6" t="s">
        <v>100</v>
      </c>
    </row>
    <row r="26" spans="2:8" x14ac:dyDescent="0.25">
      <c r="B26" s="55">
        <v>22</v>
      </c>
      <c r="C26" s="37"/>
      <c r="D26" s="37"/>
      <c r="E26" s="37"/>
      <c r="F26" s="6" t="s">
        <v>99</v>
      </c>
      <c r="G26" s="6" t="s">
        <v>100</v>
      </c>
    </row>
    <row r="27" spans="2:8" x14ac:dyDescent="0.25">
      <c r="B27" s="55">
        <v>23</v>
      </c>
      <c r="C27" s="37"/>
      <c r="D27" s="37"/>
      <c r="E27" s="37"/>
      <c r="F27" s="6" t="s">
        <v>99</v>
      </c>
      <c r="G27" s="6" t="s">
        <v>100</v>
      </c>
    </row>
    <row r="28" spans="2:8" x14ac:dyDescent="0.25">
      <c r="B28" s="55">
        <v>24</v>
      </c>
      <c r="C28" s="37"/>
      <c r="D28" s="37"/>
      <c r="E28" s="37"/>
      <c r="F28" s="6" t="s">
        <v>99</v>
      </c>
      <c r="G28" s="6" t="s">
        <v>100</v>
      </c>
    </row>
    <row r="29" spans="2:8" x14ac:dyDescent="0.25">
      <c r="B29" s="55">
        <v>25</v>
      </c>
      <c r="C29" s="37"/>
      <c r="D29" s="37"/>
      <c r="E29" s="37"/>
      <c r="F29" s="6" t="s">
        <v>99</v>
      </c>
      <c r="G29" s="6" t="s">
        <v>100</v>
      </c>
    </row>
    <row r="33" spans="6:7" x14ac:dyDescent="0.25">
      <c r="F33" s="98" t="str">
        <f>ANASAYFA!D15</f>
        <v>Osman SARAÇOĞLU</v>
      </c>
      <c r="G33" s="98"/>
    </row>
    <row r="34" spans="6:7" x14ac:dyDescent="0.25">
      <c r="F34" s="98" t="s">
        <v>84</v>
      </c>
      <c r="G34" s="98"/>
    </row>
  </sheetData>
  <mergeCells count="5">
    <mergeCell ref="A1:G1"/>
    <mergeCell ref="A2:G2"/>
    <mergeCell ref="F33:G33"/>
    <mergeCell ref="F34:G34"/>
    <mergeCell ref="H4:M9"/>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4" tint="-0.249977111117893"/>
  </sheetPr>
  <dimension ref="A1:K37"/>
  <sheetViews>
    <sheetView topLeftCell="A17" zoomScaleNormal="100" workbookViewId="0">
      <selection activeCell="A7" sqref="A7"/>
    </sheetView>
  </sheetViews>
  <sheetFormatPr defaultRowHeight="15" x14ac:dyDescent="0.25"/>
  <sheetData>
    <row r="1" spans="1:11" ht="15.75" thickTop="1" x14ac:dyDescent="0.25">
      <c r="A1" s="63"/>
      <c r="B1" s="64"/>
      <c r="C1" s="64"/>
      <c r="D1" s="64"/>
      <c r="E1" s="64"/>
      <c r="F1" s="64"/>
      <c r="G1" s="64"/>
      <c r="H1" s="64"/>
      <c r="I1" s="64"/>
      <c r="J1" s="65"/>
      <c r="K1" s="66"/>
    </row>
    <row r="2" spans="1:11" ht="101.25" customHeight="1" x14ac:dyDescent="0.7">
      <c r="A2" s="102"/>
      <c r="B2" s="103"/>
      <c r="C2" s="103"/>
      <c r="D2" s="103"/>
      <c r="E2" s="103"/>
      <c r="F2" s="103"/>
      <c r="G2" s="103"/>
      <c r="H2" s="103"/>
      <c r="I2" s="103"/>
      <c r="J2" s="103"/>
      <c r="K2" s="104"/>
    </row>
    <row r="3" spans="1:11" x14ac:dyDescent="0.25">
      <c r="A3" s="67"/>
      <c r="B3" s="12"/>
      <c r="C3" s="12"/>
      <c r="D3" s="12"/>
      <c r="E3" s="12"/>
      <c r="F3" s="12"/>
      <c r="G3" s="12"/>
      <c r="H3" s="12"/>
      <c r="I3" s="12"/>
      <c r="J3" s="9"/>
      <c r="K3" s="68"/>
    </row>
    <row r="4" spans="1:11" x14ac:dyDescent="0.25">
      <c r="A4" s="67"/>
      <c r="B4" s="12"/>
      <c r="C4" s="12"/>
      <c r="D4" s="12"/>
      <c r="E4" s="12"/>
      <c r="F4" s="12"/>
      <c r="G4" s="12"/>
      <c r="H4" s="12"/>
      <c r="I4" s="12"/>
      <c r="J4" s="9"/>
      <c r="K4" s="68"/>
    </row>
    <row r="5" spans="1:11" x14ac:dyDescent="0.25">
      <c r="A5" s="67"/>
      <c r="B5" s="12"/>
      <c r="C5" s="12"/>
      <c r="D5" s="12"/>
      <c r="E5" s="12"/>
      <c r="F5" s="12"/>
      <c r="G5" s="12"/>
      <c r="H5" s="12"/>
      <c r="I5" s="12"/>
      <c r="J5" s="9"/>
      <c r="K5" s="68"/>
    </row>
    <row r="6" spans="1:11" ht="71.25" customHeight="1" x14ac:dyDescent="0.7">
      <c r="A6" s="102" t="str">
        <f>ANASAYFA!A1</f>
        <v xml:space="preserve">ESKİPAZAR  HALK EĞİTİMİ MERKEZİ MÜDÜRLÜĞÜ </v>
      </c>
      <c r="B6" s="103"/>
      <c r="C6" s="103"/>
      <c r="D6" s="103"/>
      <c r="E6" s="103"/>
      <c r="F6" s="103"/>
      <c r="G6" s="103"/>
      <c r="H6" s="103"/>
      <c r="I6" s="103"/>
      <c r="J6" s="103"/>
      <c r="K6" s="104"/>
    </row>
    <row r="7" spans="1:11" x14ac:dyDescent="0.25">
      <c r="A7" s="67"/>
      <c r="B7" s="12"/>
      <c r="C7" s="12"/>
      <c r="D7" s="12"/>
      <c r="E7" s="12"/>
      <c r="F7" s="12"/>
      <c r="G7" s="12"/>
      <c r="H7" s="12"/>
      <c r="I7" s="12"/>
      <c r="J7" s="9"/>
      <c r="K7" s="68"/>
    </row>
    <row r="8" spans="1:11" x14ac:dyDescent="0.25">
      <c r="A8" s="67"/>
      <c r="B8" s="12"/>
      <c r="C8" s="12"/>
      <c r="D8" s="12"/>
      <c r="E8" s="12"/>
      <c r="F8" s="12"/>
      <c r="G8" s="12"/>
      <c r="H8" s="12"/>
      <c r="I8" s="12"/>
      <c r="J8" s="9"/>
      <c r="K8" s="68"/>
    </row>
    <row r="9" spans="1:11" x14ac:dyDescent="0.25">
      <c r="A9" s="67"/>
      <c r="B9" s="9"/>
      <c r="C9" s="9"/>
      <c r="D9" s="9"/>
      <c r="E9" s="9"/>
      <c r="F9" s="9"/>
      <c r="G9" s="9"/>
      <c r="H9" s="9"/>
      <c r="I9" s="9"/>
      <c r="J9" s="9"/>
      <c r="K9" s="68"/>
    </row>
    <row r="10" spans="1:11" x14ac:dyDescent="0.25">
      <c r="A10" s="67"/>
      <c r="B10" s="12"/>
      <c r="C10" s="12"/>
      <c r="D10" s="12"/>
      <c r="E10" s="12"/>
      <c r="F10" s="12"/>
      <c r="G10" s="12"/>
      <c r="H10" s="12"/>
      <c r="I10" s="12"/>
      <c r="J10" s="9"/>
      <c r="K10" s="68"/>
    </row>
    <row r="11" spans="1:11" x14ac:dyDescent="0.25">
      <c r="A11" s="67"/>
      <c r="B11" s="12"/>
      <c r="C11" s="12"/>
      <c r="D11" s="12"/>
      <c r="E11" s="12"/>
      <c r="F11" s="12"/>
      <c r="G11" s="12"/>
      <c r="H11" s="12"/>
      <c r="I11" s="12"/>
      <c r="J11" s="9"/>
      <c r="K11" s="68"/>
    </row>
    <row r="12" spans="1:11" ht="30" customHeight="1" x14ac:dyDescent="0.25">
      <c r="A12" s="67"/>
      <c r="B12" s="9"/>
      <c r="C12" s="9"/>
      <c r="D12" s="9"/>
      <c r="E12" s="9"/>
      <c r="F12" s="9"/>
      <c r="G12" s="9"/>
      <c r="H12" s="9"/>
      <c r="I12" s="9"/>
      <c r="J12" s="9"/>
      <c r="K12" s="68"/>
    </row>
    <row r="13" spans="1:11" ht="30" customHeight="1" x14ac:dyDescent="0.25">
      <c r="A13" s="67"/>
      <c r="B13" s="9"/>
      <c r="C13" s="9"/>
      <c r="D13" s="9"/>
      <c r="E13" s="9"/>
      <c r="F13" s="9"/>
      <c r="G13" s="9"/>
      <c r="H13" s="9"/>
      <c r="I13" s="9"/>
      <c r="J13" s="9"/>
      <c r="K13" s="68"/>
    </row>
    <row r="14" spans="1:11" ht="30" customHeight="1" x14ac:dyDescent="0.4">
      <c r="A14" s="67"/>
      <c r="B14" s="108" t="str">
        <f>ANASAYFA!D14</f>
        <v>2021-2022 EĞİTİM ÖĞRETİM YILI</v>
      </c>
      <c r="C14" s="108"/>
      <c r="D14" s="108"/>
      <c r="E14" s="108"/>
      <c r="F14" s="108"/>
      <c r="G14" s="108"/>
      <c r="H14" s="108"/>
      <c r="I14" s="108"/>
      <c r="J14" s="9"/>
      <c r="K14" s="68"/>
    </row>
    <row r="15" spans="1:11" ht="30" customHeight="1" x14ac:dyDescent="0.25">
      <c r="A15" s="67"/>
      <c r="B15" s="9"/>
      <c r="C15" s="9"/>
      <c r="D15" s="9"/>
      <c r="E15" s="9"/>
      <c r="F15" s="9"/>
      <c r="G15" s="9"/>
      <c r="H15" s="9"/>
      <c r="I15" s="9"/>
      <c r="J15" s="9"/>
      <c r="K15" s="68"/>
    </row>
    <row r="16" spans="1:11" ht="51" customHeight="1" x14ac:dyDescent="0.75">
      <c r="A16" s="105" t="s">
        <v>22</v>
      </c>
      <c r="B16" s="106"/>
      <c r="C16" s="106"/>
      <c r="D16" s="106"/>
      <c r="E16" s="106"/>
      <c r="F16" s="106"/>
      <c r="G16" s="106"/>
      <c r="H16" s="106"/>
      <c r="I16" s="106"/>
      <c r="J16" s="106"/>
      <c r="K16" s="107"/>
    </row>
    <row r="17" spans="1:11" x14ac:dyDescent="0.25">
      <c r="A17" s="67"/>
      <c r="B17" s="12"/>
      <c r="C17" s="12"/>
      <c r="D17" s="12"/>
      <c r="E17" s="12"/>
      <c r="F17" s="12"/>
      <c r="G17" s="12"/>
      <c r="H17" s="12"/>
      <c r="I17" s="12"/>
      <c r="J17" s="9"/>
      <c r="K17" s="68"/>
    </row>
    <row r="18" spans="1:11" x14ac:dyDescent="0.25">
      <c r="A18" s="67"/>
      <c r="B18" s="12"/>
      <c r="C18" s="12"/>
      <c r="D18" s="12"/>
      <c r="E18" s="12"/>
      <c r="F18" s="12"/>
      <c r="G18" s="12"/>
      <c r="H18" s="12"/>
      <c r="I18" s="12"/>
      <c r="J18" s="9"/>
      <c r="K18" s="68"/>
    </row>
    <row r="19" spans="1:11" x14ac:dyDescent="0.25">
      <c r="A19" s="67"/>
      <c r="B19" s="12"/>
      <c r="C19" s="12"/>
      <c r="D19" s="12"/>
      <c r="E19" s="12"/>
      <c r="F19" s="12"/>
      <c r="G19" s="12"/>
      <c r="H19" s="12"/>
      <c r="I19" s="12"/>
      <c r="J19" s="9"/>
      <c r="K19" s="68"/>
    </row>
    <row r="20" spans="1:11" ht="15.75" thickBot="1" x14ac:dyDescent="0.3">
      <c r="A20" s="67"/>
      <c r="B20" s="12"/>
      <c r="C20" s="12"/>
      <c r="D20" s="12"/>
      <c r="E20" s="12"/>
      <c r="F20" s="12"/>
      <c r="G20" s="12"/>
      <c r="H20" s="12"/>
      <c r="I20" s="12"/>
      <c r="J20" s="9"/>
      <c r="K20" s="68"/>
    </row>
    <row r="21" spans="1:11" ht="30" customHeight="1" thickTop="1" thickBot="1" x14ac:dyDescent="0.3">
      <c r="A21" s="67"/>
      <c r="B21" s="99" t="s">
        <v>23</v>
      </c>
      <c r="C21" s="99"/>
      <c r="D21" s="99"/>
      <c r="E21" s="100">
        <f>ANASAYFA!D5</f>
        <v>0</v>
      </c>
      <c r="F21" s="100"/>
      <c r="G21" s="100"/>
      <c r="H21" s="100"/>
      <c r="I21" s="100"/>
      <c r="J21" s="100"/>
      <c r="K21" s="68"/>
    </row>
    <row r="22" spans="1:11" ht="30" customHeight="1" thickTop="1" thickBot="1" x14ac:dyDescent="0.3">
      <c r="A22" s="67"/>
      <c r="B22" s="99" t="s">
        <v>24</v>
      </c>
      <c r="C22" s="99"/>
      <c r="D22" s="99"/>
      <c r="E22" s="100">
        <f>ANASAYFA!D6</f>
        <v>0</v>
      </c>
      <c r="F22" s="100"/>
      <c r="G22" s="100"/>
      <c r="H22" s="100"/>
      <c r="I22" s="100"/>
      <c r="J22" s="100"/>
      <c r="K22" s="68"/>
    </row>
    <row r="23" spans="1:11" ht="30" customHeight="1" thickTop="1" thickBot="1" x14ac:dyDescent="0.3">
      <c r="A23" s="67"/>
      <c r="B23" s="99" t="s">
        <v>25</v>
      </c>
      <c r="C23" s="99"/>
      <c r="D23" s="99"/>
      <c r="E23" s="100">
        <f>ANASAYFA!D9</f>
        <v>0</v>
      </c>
      <c r="F23" s="100"/>
      <c r="G23" s="100"/>
      <c r="H23" s="100"/>
      <c r="I23" s="100"/>
      <c r="J23" s="100"/>
      <c r="K23" s="68"/>
    </row>
    <row r="24" spans="1:11" ht="30" customHeight="1" thickTop="1" thickBot="1" x14ac:dyDescent="0.3">
      <c r="A24" s="67"/>
      <c r="B24" s="99" t="s">
        <v>26</v>
      </c>
      <c r="C24" s="99"/>
      <c r="D24" s="99"/>
      <c r="E24" s="101">
        <f>ANASAYFA!D7</f>
        <v>0</v>
      </c>
      <c r="F24" s="100"/>
      <c r="G24" s="100"/>
      <c r="H24" s="100"/>
      <c r="I24" s="100"/>
      <c r="J24" s="100"/>
      <c r="K24" s="68"/>
    </row>
    <row r="25" spans="1:11" ht="30" customHeight="1" thickTop="1" thickBot="1" x14ac:dyDescent="0.3">
      <c r="A25" s="67"/>
      <c r="B25" s="99" t="s">
        <v>27</v>
      </c>
      <c r="C25" s="99"/>
      <c r="D25" s="99"/>
      <c r="E25" s="101">
        <f>ANASAYFA!D8</f>
        <v>0</v>
      </c>
      <c r="F25" s="100"/>
      <c r="G25" s="100"/>
      <c r="H25" s="100"/>
      <c r="I25" s="100"/>
      <c r="J25" s="100"/>
      <c r="K25" s="68"/>
    </row>
    <row r="26" spans="1:11" ht="15.75" thickTop="1" x14ac:dyDescent="0.25">
      <c r="A26" s="67"/>
      <c r="B26" s="12"/>
      <c r="C26" s="12"/>
      <c r="D26" s="12"/>
      <c r="E26" s="12"/>
      <c r="F26" s="12"/>
      <c r="G26" s="12"/>
      <c r="H26" s="12"/>
      <c r="I26" s="12"/>
      <c r="J26" s="9"/>
      <c r="K26" s="68"/>
    </row>
    <row r="27" spans="1:11" ht="30" customHeight="1" x14ac:dyDescent="0.25">
      <c r="A27" s="67"/>
      <c r="B27" s="9"/>
      <c r="C27" s="9"/>
      <c r="D27" s="9"/>
      <c r="E27" s="9"/>
      <c r="F27" s="9"/>
      <c r="G27" s="9"/>
      <c r="H27" s="9"/>
      <c r="I27" s="9"/>
      <c r="J27" s="9"/>
      <c r="K27" s="68"/>
    </row>
    <row r="28" spans="1:11" ht="30" customHeight="1" x14ac:dyDescent="0.25">
      <c r="A28" s="67"/>
      <c r="B28" s="9"/>
      <c r="C28" s="9"/>
      <c r="D28" s="9"/>
      <c r="E28" s="9"/>
      <c r="F28" s="9"/>
      <c r="G28" s="9"/>
      <c r="H28" s="9"/>
      <c r="I28" s="9"/>
      <c r="J28" s="9"/>
      <c r="K28" s="68"/>
    </row>
    <row r="29" spans="1:11" x14ac:dyDescent="0.25">
      <c r="A29" s="67"/>
      <c r="B29" s="12"/>
      <c r="C29" s="12"/>
      <c r="D29" s="12"/>
      <c r="E29" s="12"/>
      <c r="F29" s="12"/>
      <c r="G29" s="12"/>
      <c r="H29" s="12"/>
      <c r="I29" s="12"/>
      <c r="J29" s="9"/>
      <c r="K29" s="68"/>
    </row>
    <row r="30" spans="1:11" x14ac:dyDescent="0.25">
      <c r="A30" s="67"/>
      <c r="B30" s="12"/>
      <c r="C30" s="12"/>
      <c r="D30" s="12"/>
      <c r="E30" s="12"/>
      <c r="F30" s="12"/>
      <c r="G30" s="12"/>
      <c r="H30" s="12"/>
      <c r="I30" s="12"/>
      <c r="J30" s="9"/>
      <c r="K30" s="68"/>
    </row>
    <row r="31" spans="1:11" x14ac:dyDescent="0.25">
      <c r="A31" s="67"/>
      <c r="B31" s="12"/>
      <c r="C31" s="12"/>
      <c r="D31" s="12"/>
      <c r="E31" s="12"/>
      <c r="F31" s="12"/>
      <c r="G31" s="12"/>
      <c r="H31" s="12"/>
      <c r="I31" s="12"/>
      <c r="J31" s="9"/>
      <c r="K31" s="68"/>
    </row>
    <row r="32" spans="1:11" ht="15.75" thickBot="1" x14ac:dyDescent="0.3">
      <c r="A32" s="69"/>
      <c r="B32" s="70"/>
      <c r="C32" s="70"/>
      <c r="D32" s="70"/>
      <c r="E32" s="70"/>
      <c r="F32" s="70"/>
      <c r="G32" s="70"/>
      <c r="H32" s="70"/>
      <c r="I32" s="70"/>
      <c r="J32" s="70"/>
      <c r="K32" s="71"/>
    </row>
    <row r="33" spans="8:10" ht="15.75" thickTop="1" x14ac:dyDescent="0.25"/>
    <row r="35" spans="8:10" x14ac:dyDescent="0.25">
      <c r="H35" s="9"/>
      <c r="I35" s="9"/>
      <c r="J35" s="9"/>
    </row>
    <row r="36" spans="8:10" x14ac:dyDescent="0.25">
      <c r="H36" s="9"/>
      <c r="I36" s="9"/>
      <c r="J36" s="9"/>
    </row>
    <row r="37" spans="8:10" x14ac:dyDescent="0.25">
      <c r="H37" s="9"/>
      <c r="I37" s="9"/>
      <c r="J37" s="9"/>
    </row>
  </sheetData>
  <mergeCells count="14">
    <mergeCell ref="A2:K2"/>
    <mergeCell ref="A16:K16"/>
    <mergeCell ref="B14:I14"/>
    <mergeCell ref="B21:D21"/>
    <mergeCell ref="B22:D22"/>
    <mergeCell ref="A6:K6"/>
    <mergeCell ref="B23:D23"/>
    <mergeCell ref="B24:D24"/>
    <mergeCell ref="B25:D25"/>
    <mergeCell ref="E21:J21"/>
    <mergeCell ref="E22:J22"/>
    <mergeCell ref="E23:J23"/>
    <mergeCell ref="E24:J24"/>
    <mergeCell ref="E25:J25"/>
  </mergeCells>
  <printOptions verticalCentered="1"/>
  <pageMargins left="3.937007874015748E-2" right="3.937007874015748E-2" top="0.19685039370078741" bottom="0.19685039370078741" header="0" footer="0"/>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7"/>
  </sheetPr>
  <dimension ref="A1:AH31"/>
  <sheetViews>
    <sheetView workbookViewId="0">
      <selection activeCell="AL23" sqref="AL23"/>
    </sheetView>
  </sheetViews>
  <sheetFormatPr defaultRowHeight="15" x14ac:dyDescent="0.25"/>
  <cols>
    <col min="1" max="1" width="2.85546875" customWidth="1"/>
    <col min="2" max="2" width="20.140625" customWidth="1"/>
    <col min="3" max="34" width="3.28515625" customWidth="1"/>
  </cols>
  <sheetData>
    <row r="1" spans="1:34" ht="23.25" x14ac:dyDescent="0.25">
      <c r="A1" s="110" t="str">
        <f>ANASAYFA!A1</f>
        <v xml:space="preserve">ESKİPAZAR  HALK EĞİTİMİ MERKEZİ MÜDÜRLÜĞÜ </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row>
    <row r="2" spans="1:34" ht="23.25" x14ac:dyDescent="0.25">
      <c r="A2" s="111" t="s">
        <v>13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1:34" ht="23.25" x14ac:dyDescent="0.25">
      <c r="A3" s="1"/>
      <c r="B3" s="2" t="s">
        <v>14</v>
      </c>
      <c r="C3" s="112" t="str">
        <f>CONCATENATE(ANASAYFA!D5," NOLU ",ANASAYFA!D6," ", "KURSU")</f>
        <v>0 NOLU 0 KURSU</v>
      </c>
      <c r="D3" s="113"/>
      <c r="E3" s="113"/>
      <c r="F3" s="113"/>
      <c r="G3" s="113"/>
      <c r="H3" s="113"/>
      <c r="I3" s="113"/>
      <c r="J3" s="113"/>
      <c r="K3" s="113"/>
      <c r="L3" s="113"/>
      <c r="M3" s="113"/>
      <c r="N3" s="113"/>
      <c r="O3" s="113"/>
      <c r="P3" s="113"/>
      <c r="Q3" s="113"/>
      <c r="R3" s="113"/>
      <c r="S3" s="113"/>
      <c r="T3" s="113"/>
      <c r="U3" s="113"/>
      <c r="V3" s="114"/>
      <c r="W3" s="115" t="s">
        <v>15</v>
      </c>
      <c r="X3" s="116"/>
      <c r="Y3" s="116"/>
      <c r="Z3" s="116"/>
      <c r="AA3" s="116"/>
      <c r="AB3" s="116"/>
      <c r="AC3" s="117"/>
      <c r="AD3" s="118"/>
      <c r="AE3" s="119"/>
      <c r="AF3" s="119"/>
      <c r="AG3" s="119"/>
      <c r="AH3" s="120"/>
    </row>
    <row r="4" spans="1:34" x14ac:dyDescent="0.25">
      <c r="A4" s="121" t="s">
        <v>16</v>
      </c>
      <c r="B4" s="122" t="s">
        <v>17</v>
      </c>
      <c r="C4" s="123" t="s">
        <v>18</v>
      </c>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4" t="s">
        <v>19</v>
      </c>
    </row>
    <row r="5" spans="1:34" x14ac:dyDescent="0.25">
      <c r="A5" s="121"/>
      <c r="B5" s="12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124"/>
    </row>
    <row r="6" spans="1:34" x14ac:dyDescent="0.25">
      <c r="A6" s="121"/>
      <c r="B6" s="122"/>
      <c r="C6" s="4">
        <v>1</v>
      </c>
      <c r="D6" s="4">
        <v>2</v>
      </c>
      <c r="E6" s="4">
        <v>3</v>
      </c>
      <c r="F6" s="4">
        <v>4</v>
      </c>
      <c r="G6" s="4">
        <v>5</v>
      </c>
      <c r="H6" s="4">
        <v>6</v>
      </c>
      <c r="I6" s="4">
        <v>7</v>
      </c>
      <c r="J6" s="4">
        <v>8</v>
      </c>
      <c r="K6" s="4">
        <v>9</v>
      </c>
      <c r="L6" s="4">
        <v>10</v>
      </c>
      <c r="M6" s="4">
        <v>11</v>
      </c>
      <c r="N6" s="4">
        <v>12</v>
      </c>
      <c r="O6" s="4">
        <v>13</v>
      </c>
      <c r="P6" s="4">
        <v>14</v>
      </c>
      <c r="Q6" s="4">
        <v>15</v>
      </c>
      <c r="R6" s="4">
        <v>16</v>
      </c>
      <c r="S6" s="4">
        <v>17</v>
      </c>
      <c r="T6" s="4">
        <v>18</v>
      </c>
      <c r="U6" s="4">
        <v>19</v>
      </c>
      <c r="V6" s="4">
        <v>20</v>
      </c>
      <c r="W6" s="4">
        <v>21</v>
      </c>
      <c r="X6" s="4">
        <v>22</v>
      </c>
      <c r="Y6" s="4">
        <v>23</v>
      </c>
      <c r="Z6" s="4">
        <v>24</v>
      </c>
      <c r="AA6" s="4">
        <v>25</v>
      </c>
      <c r="AB6" s="4">
        <v>26</v>
      </c>
      <c r="AC6" s="4">
        <v>27</v>
      </c>
      <c r="AD6" s="4">
        <v>28</v>
      </c>
      <c r="AE6" s="4">
        <v>29</v>
      </c>
      <c r="AF6" s="4">
        <v>30</v>
      </c>
      <c r="AG6" s="4">
        <v>31</v>
      </c>
      <c r="AH6" s="124"/>
    </row>
    <row r="7" spans="1:34" x14ac:dyDescent="0.25">
      <c r="A7" s="5">
        <v>1</v>
      </c>
      <c r="B7" s="6">
        <f>'KURSİYER LİSTESİ'!D5</f>
        <v>0</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x14ac:dyDescent="0.25">
      <c r="A8" s="5">
        <v>2</v>
      </c>
      <c r="B8" s="6">
        <f>'KURSİYER LİSTESİ'!D6</f>
        <v>0</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25">
      <c r="A9" s="5">
        <v>3</v>
      </c>
      <c r="B9" s="6">
        <f>'KURSİYER LİSTESİ'!D7</f>
        <v>0</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4" x14ac:dyDescent="0.25">
      <c r="A10" s="5">
        <v>4</v>
      </c>
      <c r="B10" s="6">
        <f>'KURSİYER LİSTESİ'!D8</f>
        <v>0</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4" x14ac:dyDescent="0.25">
      <c r="A11" s="5">
        <v>5</v>
      </c>
      <c r="B11" s="6">
        <f>'KURSİYER LİSTESİ'!D9</f>
        <v>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34" x14ac:dyDescent="0.25">
      <c r="A12" s="5">
        <v>6</v>
      </c>
      <c r="B12" s="6">
        <f>'KURSİYER LİSTESİ'!D10</f>
        <v>0</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4" x14ac:dyDescent="0.25">
      <c r="A13" s="5">
        <v>7</v>
      </c>
      <c r="B13" s="6">
        <f>'KURSİYER LİSTESİ'!D11</f>
        <v>0</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4" x14ac:dyDescent="0.25">
      <c r="A14" s="5">
        <v>8</v>
      </c>
      <c r="B14" s="6">
        <f>'KURSİYER LİSTESİ'!D12</f>
        <v>0</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4" x14ac:dyDescent="0.25">
      <c r="A15" s="5">
        <v>9</v>
      </c>
      <c r="B15" s="6">
        <f>'KURSİYER LİSTESİ'!D13</f>
        <v>0</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4" x14ac:dyDescent="0.25">
      <c r="A16" s="5">
        <v>10</v>
      </c>
      <c r="B16" s="6">
        <f>'KURSİYER LİSTESİ'!D14</f>
        <v>0</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4" x14ac:dyDescent="0.25">
      <c r="A17" s="5">
        <v>11</v>
      </c>
      <c r="B17" s="6">
        <f>'KURSİYER LİSTESİ'!D15</f>
        <v>0</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x14ac:dyDescent="0.25">
      <c r="A18" s="5">
        <v>12</v>
      </c>
      <c r="B18" s="6">
        <f>'KURSİYER LİSTESİ'!D16</f>
        <v>0</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x14ac:dyDescent="0.25">
      <c r="A19" s="5">
        <v>13</v>
      </c>
      <c r="B19" s="6">
        <f>'KURSİYER LİSTESİ'!D17</f>
        <v>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x14ac:dyDescent="0.25">
      <c r="A20" s="5">
        <v>14</v>
      </c>
      <c r="B20" s="6">
        <f>'KURSİYER LİSTESİ'!D18</f>
        <v>0</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x14ac:dyDescent="0.25">
      <c r="A21" s="5">
        <v>15</v>
      </c>
      <c r="B21" s="6">
        <f>'KURSİYER LİSTESİ'!D19</f>
        <v>0</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x14ac:dyDescent="0.25">
      <c r="A22" s="5">
        <v>16</v>
      </c>
      <c r="B22" s="6">
        <f>'KURSİYER LİSTESİ'!D20</f>
        <v>0</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1:34" x14ac:dyDescent="0.25">
      <c r="A23" s="5">
        <v>17</v>
      </c>
      <c r="B23" s="6">
        <f>'KURSİYER LİSTESİ'!D21</f>
        <v>0</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34" x14ac:dyDescent="0.25">
      <c r="A24" s="5">
        <v>18</v>
      </c>
      <c r="B24" s="6">
        <f>'KURSİYER LİSTESİ'!D22</f>
        <v>0</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x14ac:dyDescent="0.25">
      <c r="A25" s="5">
        <v>19</v>
      </c>
      <c r="B25" s="6">
        <f>'KURSİYER LİSTESİ'!D23</f>
        <v>0</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x14ac:dyDescent="0.25">
      <c r="A26" s="5">
        <v>20</v>
      </c>
      <c r="B26" s="6">
        <f>'KURSİYER LİSTESİ'!D24</f>
        <v>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1:34" x14ac:dyDescent="0.25">
      <c r="A27" s="8" t="s">
        <v>20</v>
      </c>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10"/>
      <c r="AH27" s="10"/>
    </row>
    <row r="28" spans="1:34"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9"/>
      <c r="AE28" s="9"/>
      <c r="AF28" s="9"/>
      <c r="AG28" s="10"/>
      <c r="AH28" s="10"/>
    </row>
    <row r="29" spans="1:34" x14ac:dyDescent="0.25">
      <c r="AD29" s="9"/>
      <c r="AE29" s="9"/>
      <c r="AF29" s="9"/>
      <c r="AG29" s="10"/>
      <c r="AH29" s="10"/>
    </row>
    <row r="30" spans="1:34" x14ac:dyDescent="0.25">
      <c r="A30" s="11"/>
      <c r="B30" s="109"/>
      <c r="C30" s="109"/>
      <c r="D30" s="109"/>
      <c r="E30" s="11"/>
      <c r="F30" s="11"/>
      <c r="G30" s="11"/>
      <c r="H30" s="11"/>
      <c r="I30" s="11"/>
      <c r="J30" s="11"/>
      <c r="K30" s="11"/>
      <c r="L30" s="11"/>
      <c r="M30" s="11"/>
      <c r="N30" s="11"/>
      <c r="O30" s="109">
        <f>ANASAYFA!D9</f>
        <v>0</v>
      </c>
      <c r="P30" s="109"/>
      <c r="Q30" s="109"/>
      <c r="R30" s="109"/>
      <c r="S30" s="109"/>
      <c r="T30" s="109"/>
      <c r="U30" s="109"/>
      <c r="V30" s="109"/>
      <c r="W30" s="109"/>
      <c r="X30" s="109"/>
      <c r="Y30" s="109"/>
      <c r="Z30" s="109"/>
      <c r="AA30" s="109"/>
      <c r="AB30" s="109"/>
      <c r="AC30" s="109"/>
      <c r="AD30" s="9"/>
      <c r="AE30" s="9"/>
      <c r="AF30" s="9"/>
      <c r="AG30" s="9"/>
      <c r="AH30" s="9"/>
    </row>
    <row r="31" spans="1:34" x14ac:dyDescent="0.25">
      <c r="A31" s="11"/>
      <c r="B31" s="109"/>
      <c r="C31" s="109"/>
      <c r="D31" s="11"/>
      <c r="E31" s="11"/>
      <c r="F31" s="11"/>
      <c r="G31" s="11"/>
      <c r="H31" s="11"/>
      <c r="I31" s="11"/>
      <c r="J31" s="11"/>
      <c r="K31" s="11"/>
      <c r="L31" s="11"/>
      <c r="M31" s="11"/>
      <c r="N31" s="11"/>
      <c r="P31" s="109" t="s">
        <v>21</v>
      </c>
      <c r="Q31" s="109"/>
      <c r="R31" s="109"/>
      <c r="S31" s="109"/>
      <c r="T31" s="109"/>
      <c r="U31" s="109"/>
      <c r="V31" s="109"/>
      <c r="W31" s="109"/>
      <c r="X31" s="109"/>
      <c r="Y31" s="109"/>
      <c r="Z31" s="109"/>
      <c r="AA31" s="11"/>
      <c r="AB31" s="11"/>
      <c r="AC31" s="11"/>
    </row>
  </sheetData>
  <mergeCells count="13">
    <mergeCell ref="B30:D30"/>
    <mergeCell ref="O30:AC30"/>
    <mergeCell ref="B31:C31"/>
    <mergeCell ref="P31:Z31"/>
    <mergeCell ref="A1:AH1"/>
    <mergeCell ref="A2:AH2"/>
    <mergeCell ref="C3:V3"/>
    <mergeCell ref="W3:AC3"/>
    <mergeCell ref="AD3:AH3"/>
    <mergeCell ref="A4:A6"/>
    <mergeCell ref="B4:B6"/>
    <mergeCell ref="C4:AG4"/>
    <mergeCell ref="AH4:AH6"/>
  </mergeCells>
  <pageMargins left="0.7" right="0.7" top="0.75" bottom="0.75" header="0.3" footer="0.3"/>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249977111117893"/>
  </sheetPr>
  <dimension ref="A1:I35"/>
  <sheetViews>
    <sheetView workbookViewId="0">
      <selection sqref="A1:H1"/>
    </sheetView>
  </sheetViews>
  <sheetFormatPr defaultRowHeight="15" x14ac:dyDescent="0.25"/>
  <cols>
    <col min="1" max="1" width="13.7109375" customWidth="1"/>
    <col min="2" max="8" width="11.7109375" customWidth="1"/>
  </cols>
  <sheetData>
    <row r="1" spans="1:8" ht="67.5" customHeight="1" x14ac:dyDescent="0.25">
      <c r="A1" s="125" t="str">
        <f>CONCATENATE(ANASAYFA!A1," ","KURS ZAMAN ÇİZELGESİ  ")</f>
        <v xml:space="preserve">ESKİPAZAR  HALK EĞİTİMİ MERKEZİ MÜDÜRLÜĞÜ  KURS ZAMAN ÇİZELGESİ  </v>
      </c>
      <c r="B1" s="126"/>
      <c r="C1" s="126"/>
      <c r="D1" s="126"/>
      <c r="E1" s="126"/>
      <c r="F1" s="126"/>
      <c r="G1" s="126"/>
      <c r="H1" s="126"/>
    </row>
    <row r="2" spans="1:8" ht="20.100000000000001" customHeight="1" x14ac:dyDescent="0.25">
      <c r="A2" s="122" t="s">
        <v>37</v>
      </c>
      <c r="B2" s="122"/>
      <c r="C2" s="126">
        <f>ANASAYFA!D6</f>
        <v>0</v>
      </c>
      <c r="D2" s="126"/>
      <c r="E2" s="126"/>
      <c r="F2" s="126"/>
      <c r="G2" s="126"/>
      <c r="H2" s="126"/>
    </row>
    <row r="3" spans="1:8" ht="20.100000000000001" customHeight="1" x14ac:dyDescent="0.25">
      <c r="A3" s="127" t="s">
        <v>38</v>
      </c>
      <c r="B3" s="127"/>
      <c r="C3" s="127"/>
      <c r="D3" s="128" t="s">
        <v>39</v>
      </c>
      <c r="E3" s="128"/>
      <c r="F3" s="128"/>
      <c r="G3" s="128"/>
      <c r="H3" s="128"/>
    </row>
    <row r="4" spans="1:8" ht="20.100000000000001" customHeight="1" x14ac:dyDescent="0.25">
      <c r="A4" s="32" t="s">
        <v>40</v>
      </c>
      <c r="B4" s="136">
        <f>ANASAYFA!D5</f>
        <v>0</v>
      </c>
      <c r="C4" s="136"/>
      <c r="D4" s="33" t="s">
        <v>41</v>
      </c>
      <c r="E4" s="130">
        <f>ANASAYFA!D9</f>
        <v>0</v>
      </c>
      <c r="F4" s="130"/>
      <c r="G4" s="130"/>
      <c r="H4" s="130"/>
    </row>
    <row r="5" spans="1:8" ht="20.100000000000001" customHeight="1" x14ac:dyDescent="0.25">
      <c r="A5" s="32" t="s">
        <v>79</v>
      </c>
      <c r="B5" s="134">
        <f>ANASAYFA!D11</f>
        <v>0</v>
      </c>
      <c r="C5" s="134"/>
      <c r="D5" s="33" t="s">
        <v>42</v>
      </c>
      <c r="E5" s="130"/>
      <c r="F5" s="130"/>
      <c r="G5" s="130"/>
      <c r="H5" s="130"/>
    </row>
    <row r="6" spans="1:8" ht="20.100000000000001" customHeight="1" x14ac:dyDescent="0.25">
      <c r="A6" s="34" t="s">
        <v>43</v>
      </c>
      <c r="B6" s="14" t="s">
        <v>44</v>
      </c>
      <c r="C6" s="14" t="s">
        <v>45</v>
      </c>
      <c r="D6" s="15" t="s">
        <v>46</v>
      </c>
      <c r="E6" s="135" t="s">
        <v>47</v>
      </c>
      <c r="F6" s="135"/>
      <c r="G6" s="5"/>
      <c r="H6" s="5"/>
    </row>
    <row r="7" spans="1:8" ht="20.100000000000001" customHeight="1" x14ac:dyDescent="0.25">
      <c r="A7" s="35" t="s">
        <v>48</v>
      </c>
      <c r="B7" s="136"/>
      <c r="C7" s="136"/>
      <c r="D7" s="136"/>
      <c r="E7" s="136"/>
      <c r="F7" s="136"/>
      <c r="G7" s="136"/>
      <c r="H7" s="136"/>
    </row>
    <row r="8" spans="1:8" ht="20.100000000000001" customHeight="1" x14ac:dyDescent="0.25">
      <c r="A8" s="131"/>
      <c r="B8" s="131"/>
      <c r="C8" s="131"/>
      <c r="D8" s="131"/>
      <c r="E8" s="131"/>
      <c r="F8" s="131"/>
      <c r="G8" s="131"/>
      <c r="H8" s="131"/>
    </row>
    <row r="9" spans="1:8" ht="20.100000000000001" customHeight="1" x14ac:dyDescent="0.25">
      <c r="A9" s="35" t="s">
        <v>49</v>
      </c>
      <c r="B9" s="132" t="s">
        <v>50</v>
      </c>
      <c r="C9" s="132"/>
      <c r="D9" s="132" t="s">
        <v>51</v>
      </c>
      <c r="E9" s="132"/>
      <c r="F9" s="132" t="s">
        <v>52</v>
      </c>
      <c r="G9" s="132"/>
      <c r="H9" s="132"/>
    </row>
    <row r="10" spans="1:8" ht="26.25" customHeight="1" x14ac:dyDescent="0.25">
      <c r="A10" s="36" t="s">
        <v>53</v>
      </c>
      <c r="B10" s="133">
        <f>ANASAYFA!D7</f>
        <v>0</v>
      </c>
      <c r="C10" s="130"/>
      <c r="D10" s="126" t="s">
        <v>54</v>
      </c>
      <c r="E10" s="130"/>
      <c r="F10" s="133">
        <f>ANASAYFA!D8</f>
        <v>0</v>
      </c>
      <c r="G10" s="130"/>
      <c r="H10" s="130"/>
    </row>
    <row r="11" spans="1:8" ht="20.100000000000001" customHeight="1" x14ac:dyDescent="0.25">
      <c r="A11" s="35" t="s">
        <v>55</v>
      </c>
      <c r="B11" s="16" t="s">
        <v>56</v>
      </c>
      <c r="C11" s="16" t="s">
        <v>57</v>
      </c>
      <c r="D11" s="129" t="s">
        <v>58</v>
      </c>
      <c r="E11" s="129"/>
      <c r="F11" s="129" t="s">
        <v>59</v>
      </c>
      <c r="G11" s="129"/>
      <c r="H11" s="37"/>
    </row>
    <row r="12" spans="1:8" ht="20.100000000000001" customHeight="1" x14ac:dyDescent="0.25">
      <c r="A12" s="38"/>
      <c r="B12" s="39"/>
      <c r="C12" s="39"/>
      <c r="D12" s="40"/>
      <c r="E12" s="40"/>
      <c r="F12" s="40"/>
      <c r="G12" s="40"/>
      <c r="H12" s="41"/>
    </row>
    <row r="13" spans="1:8" ht="20.100000000000001" customHeight="1" x14ac:dyDescent="0.25">
      <c r="A13" s="42" t="s">
        <v>60</v>
      </c>
      <c r="B13" s="31" t="s">
        <v>29</v>
      </c>
      <c r="C13" s="31" t="s">
        <v>30</v>
      </c>
      <c r="D13" s="31" t="s">
        <v>31</v>
      </c>
      <c r="E13" s="31" t="s">
        <v>32</v>
      </c>
      <c r="F13" s="31" t="s">
        <v>61</v>
      </c>
      <c r="G13" s="31" t="s">
        <v>34</v>
      </c>
      <c r="H13" s="31" t="s">
        <v>35</v>
      </c>
    </row>
    <row r="14" spans="1:8" ht="20.100000000000001" customHeight="1" x14ac:dyDescent="0.25">
      <c r="A14" s="16" t="s">
        <v>62</v>
      </c>
      <c r="B14" s="17">
        <f>ANASAYFA!B26</f>
        <v>0</v>
      </c>
      <c r="C14" s="17">
        <f>ANASAYFA!B26</f>
        <v>0</v>
      </c>
      <c r="D14" s="17">
        <f>ANASAYFA!B26</f>
        <v>0</v>
      </c>
      <c r="E14" s="17">
        <f>ANASAYFA!B26</f>
        <v>0</v>
      </c>
      <c r="F14" s="17">
        <f>ANASAYFA!B26</f>
        <v>0</v>
      </c>
      <c r="G14" s="17">
        <f>ANASAYFA!B26</f>
        <v>0</v>
      </c>
      <c r="H14" s="17">
        <f>ANASAYFA!B26</f>
        <v>0</v>
      </c>
    </row>
    <row r="15" spans="1:8" ht="20.100000000000001" customHeight="1" x14ac:dyDescent="0.25">
      <c r="A15" s="16" t="s">
        <v>63</v>
      </c>
      <c r="B15" s="17">
        <f>ANASAYFA!B27</f>
        <v>2.7777777777777776E-2</v>
      </c>
      <c r="C15" s="17">
        <f>ANASAYFA!B27</f>
        <v>2.7777777777777776E-2</v>
      </c>
      <c r="D15" s="17">
        <f>ANASAYFA!B27</f>
        <v>2.7777777777777776E-2</v>
      </c>
      <c r="E15" s="17">
        <f>ANASAYFA!B27</f>
        <v>2.7777777777777776E-2</v>
      </c>
      <c r="F15" s="17">
        <f>ANASAYFA!B27</f>
        <v>2.7777777777777776E-2</v>
      </c>
      <c r="G15" s="17">
        <f>ANASAYFA!B27</f>
        <v>2.7777777777777776E-2</v>
      </c>
      <c r="H15" s="17">
        <f>ANASAYFA!B27</f>
        <v>2.7777777777777776E-2</v>
      </c>
    </row>
    <row r="16" spans="1:8" ht="20.100000000000001" customHeight="1" x14ac:dyDescent="0.25">
      <c r="A16" s="16" t="s">
        <v>64</v>
      </c>
      <c r="B16" s="17">
        <f>ANASAYFA!B28</f>
        <v>2.7777777777777776E-2</v>
      </c>
      <c r="C16" s="17">
        <f>ANASAYFA!B28</f>
        <v>2.7777777777777776E-2</v>
      </c>
      <c r="D16" s="17">
        <f>ANASAYFA!B28</f>
        <v>2.7777777777777776E-2</v>
      </c>
      <c r="E16" s="17">
        <f>ANASAYFA!B28</f>
        <v>2.7777777777777776E-2</v>
      </c>
      <c r="F16" s="17">
        <f>ANASAYFA!B28</f>
        <v>2.7777777777777776E-2</v>
      </c>
      <c r="G16" s="17">
        <f>ANASAYFA!B28</f>
        <v>2.7777777777777776E-2</v>
      </c>
      <c r="H16" s="17">
        <f>ANASAYFA!B28</f>
        <v>2.7777777777777776E-2</v>
      </c>
    </row>
    <row r="17" spans="1:8" ht="20.100000000000001" customHeight="1" x14ac:dyDescent="0.25">
      <c r="A17" s="16" t="s">
        <v>65</v>
      </c>
      <c r="B17" s="17">
        <f>ANASAYFA!B29</f>
        <v>5.5555555555555552E-2</v>
      </c>
      <c r="C17" s="17">
        <f>ANASAYFA!B29</f>
        <v>5.5555555555555552E-2</v>
      </c>
      <c r="D17" s="17">
        <f>ANASAYFA!B29</f>
        <v>5.5555555555555552E-2</v>
      </c>
      <c r="E17" s="17">
        <f>ANASAYFA!B29</f>
        <v>5.5555555555555552E-2</v>
      </c>
      <c r="F17" s="17">
        <f>ANASAYFA!B29</f>
        <v>5.5555555555555552E-2</v>
      </c>
      <c r="G17" s="17">
        <f>ANASAYFA!B29</f>
        <v>5.5555555555555552E-2</v>
      </c>
      <c r="H17" s="17">
        <f>ANASAYFA!B29</f>
        <v>5.5555555555555552E-2</v>
      </c>
    </row>
    <row r="18" spans="1:8" ht="20.100000000000001" customHeight="1" x14ac:dyDescent="0.25">
      <c r="A18" s="16" t="s">
        <v>66</v>
      </c>
      <c r="B18" s="17">
        <f>ANASAYFA!B30</f>
        <v>6.25E-2</v>
      </c>
      <c r="C18" s="17">
        <f>ANASAYFA!B30</f>
        <v>6.25E-2</v>
      </c>
      <c r="D18" s="17">
        <f>ANASAYFA!B30</f>
        <v>6.25E-2</v>
      </c>
      <c r="E18" s="17">
        <f>ANASAYFA!B30</f>
        <v>6.25E-2</v>
      </c>
      <c r="F18" s="17">
        <f>ANASAYFA!B30</f>
        <v>6.25E-2</v>
      </c>
      <c r="G18" s="17">
        <f>ANASAYFA!B30</f>
        <v>6.25E-2</v>
      </c>
      <c r="H18" s="17">
        <f>ANASAYFA!B30</f>
        <v>6.25E-2</v>
      </c>
    </row>
    <row r="19" spans="1:8" ht="20.100000000000001" customHeight="1" x14ac:dyDescent="0.25">
      <c r="A19" s="16" t="s">
        <v>67</v>
      </c>
      <c r="B19" s="17">
        <f>ANASAYFA!B31</f>
        <v>9.0277777777777776E-2</v>
      </c>
      <c r="C19" s="17">
        <f>ANASAYFA!B31</f>
        <v>9.0277777777777776E-2</v>
      </c>
      <c r="D19" s="17">
        <f>ANASAYFA!B31</f>
        <v>9.0277777777777776E-2</v>
      </c>
      <c r="E19" s="17">
        <f>ANASAYFA!B31</f>
        <v>9.0277777777777776E-2</v>
      </c>
      <c r="F19" s="17">
        <f>ANASAYFA!B31</f>
        <v>9.0277777777777776E-2</v>
      </c>
      <c r="G19" s="17">
        <f>ANASAYFA!B31</f>
        <v>9.0277777777777776E-2</v>
      </c>
      <c r="H19" s="17">
        <f>ANASAYFA!B31</f>
        <v>9.0277777777777776E-2</v>
      </c>
    </row>
    <row r="20" spans="1:8" ht="20.100000000000001" customHeight="1" x14ac:dyDescent="0.25">
      <c r="A20" s="16" t="s">
        <v>68</v>
      </c>
      <c r="B20" s="17">
        <f>ANASAYFA!B32</f>
        <v>9.0277777777777776E-2</v>
      </c>
      <c r="C20" s="17">
        <f>ANASAYFA!B32</f>
        <v>9.0277777777777776E-2</v>
      </c>
      <c r="D20" s="17">
        <f>ANASAYFA!B32</f>
        <v>9.0277777777777776E-2</v>
      </c>
      <c r="E20" s="17">
        <f>ANASAYFA!B32</f>
        <v>9.0277777777777776E-2</v>
      </c>
      <c r="F20" s="17">
        <f>ANASAYFA!B32</f>
        <v>9.0277777777777776E-2</v>
      </c>
      <c r="G20" s="17">
        <f>ANASAYFA!B32</f>
        <v>9.0277777777777776E-2</v>
      </c>
      <c r="H20" s="17">
        <f>ANASAYFA!B32</f>
        <v>9.0277777777777776E-2</v>
      </c>
    </row>
    <row r="21" spans="1:8" ht="20.100000000000001" customHeight="1" x14ac:dyDescent="0.25">
      <c r="A21" s="16" t="s">
        <v>69</v>
      </c>
      <c r="B21" s="17">
        <f>ANASAYFA!B33</f>
        <v>0.11805555555555555</v>
      </c>
      <c r="C21" s="17">
        <f>ANASAYFA!B33</f>
        <v>0.11805555555555555</v>
      </c>
      <c r="D21" s="17">
        <f>ANASAYFA!B33</f>
        <v>0.11805555555555555</v>
      </c>
      <c r="E21" s="17">
        <f>ANASAYFA!B33</f>
        <v>0.11805555555555555</v>
      </c>
      <c r="F21" s="17">
        <f>ANASAYFA!B33</f>
        <v>0.11805555555555555</v>
      </c>
      <c r="G21" s="17">
        <f>ANASAYFA!B33</f>
        <v>0.11805555555555555</v>
      </c>
      <c r="H21" s="17">
        <f>ANASAYFA!B33</f>
        <v>0.11805555555555555</v>
      </c>
    </row>
    <row r="22" spans="1:8" ht="20.100000000000001" customHeight="1" x14ac:dyDescent="0.25">
      <c r="A22" s="16" t="s">
        <v>70</v>
      </c>
      <c r="B22" s="17"/>
      <c r="C22" s="17"/>
      <c r="D22" s="17"/>
      <c r="E22" s="17"/>
      <c r="F22" s="17"/>
      <c r="G22" s="5"/>
      <c r="H22" s="17"/>
    </row>
    <row r="23" spans="1:8" ht="20.100000000000001" customHeight="1" x14ac:dyDescent="0.25">
      <c r="A23" s="16" t="s">
        <v>71</v>
      </c>
      <c r="B23" s="17"/>
      <c r="C23" s="17"/>
      <c r="D23" s="17"/>
      <c r="E23" s="17"/>
      <c r="F23" s="17"/>
      <c r="G23" s="18"/>
      <c r="H23" s="17"/>
    </row>
    <row r="24" spans="1:8" ht="20.100000000000001" customHeight="1" x14ac:dyDescent="0.25">
      <c r="A24" s="16" t="s">
        <v>72</v>
      </c>
      <c r="B24" s="17"/>
      <c r="C24" s="17"/>
      <c r="D24" s="17"/>
      <c r="E24" s="17"/>
      <c r="F24" s="17"/>
      <c r="G24" s="18"/>
      <c r="H24" s="18"/>
    </row>
    <row r="25" spans="1:8" ht="20.100000000000001" customHeight="1" x14ac:dyDescent="0.25">
      <c r="A25" s="16" t="s">
        <v>73</v>
      </c>
      <c r="B25" s="17"/>
      <c r="C25" s="17"/>
      <c r="D25" s="17"/>
      <c r="E25" s="17"/>
      <c r="F25" s="17"/>
      <c r="G25" s="18"/>
      <c r="H25" s="18"/>
    </row>
    <row r="26" spans="1:8" ht="20.100000000000001" customHeight="1" x14ac:dyDescent="0.25">
      <c r="A26" s="16" t="s">
        <v>74</v>
      </c>
      <c r="B26" s="17"/>
      <c r="C26" s="18"/>
      <c r="D26" s="18"/>
      <c r="E26" s="18"/>
      <c r="F26" s="18"/>
      <c r="G26" s="18"/>
      <c r="H26" s="18"/>
    </row>
    <row r="27" spans="1:8" ht="20.100000000000001" customHeight="1" x14ac:dyDescent="0.25">
      <c r="A27" s="16" t="s">
        <v>75</v>
      </c>
      <c r="B27" s="17"/>
      <c r="C27" s="18"/>
      <c r="D27" s="18"/>
      <c r="E27" s="18"/>
      <c r="F27" s="18"/>
      <c r="G27" s="18"/>
      <c r="H27" s="18"/>
    </row>
    <row r="28" spans="1:8" ht="20.100000000000001" customHeight="1" x14ac:dyDescent="0.25">
      <c r="A28" s="16" t="s">
        <v>76</v>
      </c>
      <c r="B28" s="17"/>
      <c r="C28" s="18"/>
      <c r="D28" s="18"/>
      <c r="E28" s="18"/>
      <c r="F28" s="18"/>
      <c r="G28" s="18"/>
      <c r="H28" s="18"/>
    </row>
    <row r="29" spans="1:8" ht="20.100000000000001" customHeight="1" x14ac:dyDescent="0.25">
      <c r="A29" s="16" t="s">
        <v>77</v>
      </c>
      <c r="B29" s="17"/>
      <c r="C29" s="18"/>
      <c r="D29" s="18"/>
      <c r="E29" s="18"/>
      <c r="F29" s="18"/>
      <c r="G29" s="18"/>
      <c r="H29" s="18"/>
    </row>
    <row r="30" spans="1:8" ht="15" customHeight="1" x14ac:dyDescent="0.25">
      <c r="A30" s="141" t="str">
        <f>CONCATENATE("* Sayın"," ",ANASAYFA!D9," ","yukarıda belirtilen günlük ve haftalık ders saati çizelgesine göre"," ",ANASAYFA!D11, " saatlik")</f>
        <v>* Sayın 0 yukarıda belirtilen günlük ve haftalık ders saati çizelgesine göre 0 saatlik</v>
      </c>
      <c r="B30" s="142"/>
      <c r="C30" s="142"/>
      <c r="D30" s="142"/>
      <c r="E30" s="142"/>
      <c r="F30" s="142"/>
      <c r="G30" s="142"/>
      <c r="H30" s="142"/>
    </row>
    <row r="31" spans="1:8" ht="28.5" customHeight="1" x14ac:dyDescent="0.25">
      <c r="A31" s="143" t="str">
        <f>CONCATENATE(ANASAYFA!D6," "," kursunda öğretici olarak görevlendirildiniz.")</f>
        <v>0  kursunda öğretici olarak görevlendirildiniz.</v>
      </c>
      <c r="B31" s="144"/>
      <c r="C31" s="144"/>
      <c r="D31" s="144"/>
      <c r="E31" s="144"/>
      <c r="F31" s="144"/>
      <c r="G31" s="144"/>
      <c r="H31" s="144"/>
    </row>
    <row r="32" spans="1:8" ht="39" customHeight="1" x14ac:dyDescent="0.25">
      <c r="A32" s="140" t="s">
        <v>108</v>
      </c>
      <c r="B32" s="140"/>
      <c r="C32" s="140"/>
      <c r="D32" s="140"/>
      <c r="E32" s="140"/>
      <c r="F32" s="140"/>
      <c r="G32" s="140"/>
      <c r="H32" s="140"/>
    </row>
    <row r="34" spans="1:9" x14ac:dyDescent="0.25">
      <c r="A34" s="139">
        <f>ANASAYFA!D9</f>
        <v>0</v>
      </c>
      <c r="B34" s="139"/>
      <c r="C34" s="139"/>
      <c r="D34" s="139" t="str">
        <f>ANASAYFA!D15</f>
        <v>Osman SARAÇOĞLU</v>
      </c>
      <c r="E34" s="139"/>
      <c r="F34" s="139"/>
      <c r="G34" s="139"/>
      <c r="H34" s="139"/>
    </row>
    <row r="35" spans="1:9" ht="15" customHeight="1" x14ac:dyDescent="0.25">
      <c r="A35" s="137" t="s">
        <v>78</v>
      </c>
      <c r="B35" s="137"/>
      <c r="C35" s="137"/>
      <c r="D35" s="138" t="s">
        <v>84</v>
      </c>
      <c r="E35" s="138"/>
      <c r="F35" s="138"/>
      <c r="G35" s="138"/>
      <c r="H35" s="138"/>
      <c r="I35" s="10"/>
    </row>
  </sheetData>
  <mergeCells count="26">
    <mergeCell ref="A35:C35"/>
    <mergeCell ref="D35:H35"/>
    <mergeCell ref="A34:C34"/>
    <mergeCell ref="A32:H32"/>
    <mergeCell ref="A30:H30"/>
    <mergeCell ref="A31:H31"/>
    <mergeCell ref="D34:H34"/>
    <mergeCell ref="D11:E11"/>
    <mergeCell ref="F11:G11"/>
    <mergeCell ref="E4:H5"/>
    <mergeCell ref="A8:H8"/>
    <mergeCell ref="B9:C9"/>
    <mergeCell ref="D9:E9"/>
    <mergeCell ref="F9:H9"/>
    <mergeCell ref="B10:C10"/>
    <mergeCell ref="D10:E10"/>
    <mergeCell ref="F10:H10"/>
    <mergeCell ref="B5:C5"/>
    <mergeCell ref="E6:F6"/>
    <mergeCell ref="B7:H7"/>
    <mergeCell ref="B4:C4"/>
    <mergeCell ref="A1:H1"/>
    <mergeCell ref="A2:B2"/>
    <mergeCell ref="C2:H2"/>
    <mergeCell ref="A3:C3"/>
    <mergeCell ref="D3:H3"/>
  </mergeCells>
  <pageMargins left="0.31496062992125984" right="0.31496062992125984" top="0.55118110236220474" bottom="0.55118110236220474" header="0.31496062992125984" footer="0.31496062992125984"/>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27"/>
  <sheetViews>
    <sheetView workbookViewId="0">
      <selection activeCell="J5" sqref="J5:L6"/>
    </sheetView>
  </sheetViews>
  <sheetFormatPr defaultRowHeight="15" x14ac:dyDescent="0.25"/>
  <cols>
    <col min="1" max="2" width="9.7109375" customWidth="1"/>
    <col min="3" max="3" width="9" customWidth="1"/>
    <col min="4" max="4" width="9.7109375" customWidth="1"/>
    <col min="5" max="5" width="9.42578125" customWidth="1"/>
    <col min="6" max="6" width="9.140625" customWidth="1"/>
    <col min="7" max="7" width="9.7109375" customWidth="1"/>
    <col min="8" max="8" width="9.28515625" customWidth="1"/>
    <col min="9" max="9" width="9.140625" customWidth="1"/>
    <col min="10" max="10" width="9.7109375" customWidth="1"/>
    <col min="11" max="11" width="9.42578125" customWidth="1"/>
    <col min="12" max="12" width="9.140625" customWidth="1"/>
    <col min="13" max="13" width="9.42578125" customWidth="1"/>
    <col min="14" max="15" width="8.7109375" customWidth="1"/>
  </cols>
  <sheetData>
    <row r="1" spans="1:15" ht="19.5" customHeight="1" x14ac:dyDescent="0.25">
      <c r="A1" s="110" t="str">
        <f>CONCATENATE(ANASAYFA!A1," ","GÜNLÜK DERS DEFTERİ  ")</f>
        <v xml:space="preserve">ESKİPAZAR  HALK EĞİTİMİ MERKEZİ MÜDÜRLÜĞÜ  GÜNLÜK DERS DEFTERİ  </v>
      </c>
      <c r="B1" s="110"/>
      <c r="C1" s="110"/>
      <c r="D1" s="110"/>
      <c r="E1" s="110"/>
      <c r="F1" s="110"/>
      <c r="G1" s="110"/>
      <c r="H1" s="110"/>
      <c r="I1" s="110"/>
      <c r="J1" s="110"/>
      <c r="K1" s="110"/>
      <c r="L1" s="110"/>
      <c r="M1" s="110"/>
      <c r="N1" s="110"/>
      <c r="O1" s="48"/>
    </row>
    <row r="2" spans="1:15" ht="11.25" customHeight="1" x14ac:dyDescent="0.25">
      <c r="A2" s="49"/>
      <c r="B2" s="49"/>
      <c r="C2" s="49"/>
      <c r="D2" s="49"/>
      <c r="E2" s="49"/>
      <c r="F2" s="49"/>
      <c r="G2" s="49"/>
      <c r="H2" s="49"/>
      <c r="I2" s="49"/>
      <c r="J2" s="49"/>
      <c r="K2" s="49"/>
      <c r="L2" s="50" t="s">
        <v>90</v>
      </c>
      <c r="M2" s="158">
        <f>ANASAYFA!D5</f>
        <v>0</v>
      </c>
      <c r="N2" s="158"/>
      <c r="O2" s="49"/>
    </row>
    <row r="3" spans="1:15" ht="12" customHeight="1" x14ac:dyDescent="0.25">
      <c r="A3" s="157" t="s">
        <v>86</v>
      </c>
      <c r="B3" s="157"/>
      <c r="C3" s="157"/>
      <c r="D3" s="153" t="str">
        <f>CONCATENATE(ANASAYFA!D6," ","KURSU DEFTERİ")</f>
        <v>0 KURSU DEFTERİ</v>
      </c>
      <c r="E3" s="154"/>
      <c r="F3" s="154"/>
      <c r="G3" s="154"/>
      <c r="H3" s="154"/>
      <c r="I3" s="154"/>
      <c r="J3" s="154"/>
      <c r="K3" s="113" t="s">
        <v>87</v>
      </c>
      <c r="L3" s="113"/>
      <c r="M3" s="145">
        <f>ANASAYFA!D9</f>
        <v>0</v>
      </c>
      <c r="N3" s="145"/>
      <c r="O3" s="146"/>
    </row>
    <row r="4" spans="1:15" ht="12" customHeight="1" x14ac:dyDescent="0.25">
      <c r="A4" s="155" t="s">
        <v>85</v>
      </c>
      <c r="B4" s="156"/>
      <c r="C4" s="35" t="s">
        <v>88</v>
      </c>
      <c r="D4" s="155" t="s">
        <v>85</v>
      </c>
      <c r="E4" s="156"/>
      <c r="F4" s="35" t="s">
        <v>88</v>
      </c>
      <c r="G4" s="155" t="s">
        <v>85</v>
      </c>
      <c r="H4" s="156"/>
      <c r="I4" s="35" t="s">
        <v>88</v>
      </c>
      <c r="J4" s="155" t="s">
        <v>85</v>
      </c>
      <c r="K4" s="156"/>
      <c r="L4" s="35" t="s">
        <v>88</v>
      </c>
      <c r="M4" s="155" t="s">
        <v>85</v>
      </c>
      <c r="N4" s="156"/>
      <c r="O4" s="35" t="s">
        <v>88</v>
      </c>
    </row>
    <row r="5" spans="1:15" ht="30" customHeight="1" x14ac:dyDescent="0.25">
      <c r="A5" s="147" t="s">
        <v>89</v>
      </c>
      <c r="B5" s="148"/>
      <c r="C5" s="149"/>
      <c r="D5" s="147" t="s">
        <v>89</v>
      </c>
      <c r="E5" s="148"/>
      <c r="F5" s="149"/>
      <c r="G5" s="147" t="s">
        <v>89</v>
      </c>
      <c r="H5" s="148"/>
      <c r="I5" s="149"/>
      <c r="J5" s="147" t="s">
        <v>89</v>
      </c>
      <c r="K5" s="148"/>
      <c r="L5" s="149"/>
      <c r="M5" s="147" t="s">
        <v>89</v>
      </c>
      <c r="N5" s="148"/>
      <c r="O5" s="149"/>
    </row>
    <row r="6" spans="1:15" ht="26.25" customHeight="1" x14ac:dyDescent="0.25">
      <c r="A6" s="150"/>
      <c r="B6" s="151"/>
      <c r="C6" s="152"/>
      <c r="D6" s="150"/>
      <c r="E6" s="151"/>
      <c r="F6" s="152"/>
      <c r="G6" s="150"/>
      <c r="H6" s="151"/>
      <c r="I6" s="152"/>
      <c r="J6" s="150"/>
      <c r="K6" s="151"/>
      <c r="L6" s="152"/>
      <c r="M6" s="150"/>
      <c r="N6" s="151"/>
      <c r="O6" s="152"/>
    </row>
    <row r="7" spans="1:15" ht="14.25" customHeight="1" x14ac:dyDescent="0.25">
      <c r="A7" s="155" t="s">
        <v>85</v>
      </c>
      <c r="B7" s="156"/>
      <c r="C7" s="35" t="s">
        <v>88</v>
      </c>
      <c r="D7" s="155" t="s">
        <v>85</v>
      </c>
      <c r="E7" s="156"/>
      <c r="F7" s="35" t="s">
        <v>88</v>
      </c>
      <c r="G7" s="155" t="s">
        <v>85</v>
      </c>
      <c r="H7" s="156"/>
      <c r="I7" s="35" t="s">
        <v>88</v>
      </c>
      <c r="J7" s="155" t="s">
        <v>85</v>
      </c>
      <c r="K7" s="156"/>
      <c r="L7" s="35" t="s">
        <v>88</v>
      </c>
      <c r="M7" s="155" t="s">
        <v>85</v>
      </c>
      <c r="N7" s="156"/>
      <c r="O7" s="35" t="s">
        <v>88</v>
      </c>
    </row>
    <row r="8" spans="1:15" ht="28.5" customHeight="1" x14ac:dyDescent="0.25">
      <c r="A8" s="147" t="s">
        <v>89</v>
      </c>
      <c r="B8" s="148"/>
      <c r="C8" s="149"/>
      <c r="D8" s="147" t="s">
        <v>89</v>
      </c>
      <c r="E8" s="148"/>
      <c r="F8" s="149"/>
      <c r="G8" s="147" t="s">
        <v>89</v>
      </c>
      <c r="H8" s="148"/>
      <c r="I8" s="149"/>
      <c r="J8" s="147" t="s">
        <v>89</v>
      </c>
      <c r="K8" s="148"/>
      <c r="L8" s="149"/>
      <c r="M8" s="147" t="s">
        <v>89</v>
      </c>
      <c r="N8" s="148"/>
      <c r="O8" s="149"/>
    </row>
    <row r="9" spans="1:15" ht="30" customHeight="1" x14ac:dyDescent="0.25">
      <c r="A9" s="150"/>
      <c r="B9" s="151"/>
      <c r="C9" s="152"/>
      <c r="D9" s="150"/>
      <c r="E9" s="151"/>
      <c r="F9" s="152"/>
      <c r="G9" s="150"/>
      <c r="H9" s="151"/>
      <c r="I9" s="152"/>
      <c r="J9" s="150"/>
      <c r="K9" s="151"/>
      <c r="L9" s="152"/>
      <c r="M9" s="150"/>
      <c r="N9" s="151"/>
      <c r="O9" s="152"/>
    </row>
    <row r="10" spans="1:15" ht="12" customHeight="1" x14ac:dyDescent="0.25">
      <c r="A10" s="155" t="s">
        <v>85</v>
      </c>
      <c r="B10" s="156"/>
      <c r="C10" s="35" t="s">
        <v>88</v>
      </c>
      <c r="D10" s="155" t="s">
        <v>85</v>
      </c>
      <c r="E10" s="156"/>
      <c r="F10" s="35" t="s">
        <v>88</v>
      </c>
      <c r="G10" s="155" t="s">
        <v>85</v>
      </c>
      <c r="H10" s="156"/>
      <c r="I10" s="35" t="s">
        <v>88</v>
      </c>
      <c r="J10" s="155" t="s">
        <v>85</v>
      </c>
      <c r="K10" s="156"/>
      <c r="L10" s="35" t="s">
        <v>88</v>
      </c>
      <c r="M10" s="155" t="s">
        <v>85</v>
      </c>
      <c r="N10" s="156"/>
      <c r="O10" s="35" t="s">
        <v>88</v>
      </c>
    </row>
    <row r="11" spans="1:15" ht="30" customHeight="1" x14ac:dyDescent="0.25">
      <c r="A11" s="147" t="s">
        <v>89</v>
      </c>
      <c r="B11" s="148"/>
      <c r="C11" s="149"/>
      <c r="D11" s="147" t="s">
        <v>89</v>
      </c>
      <c r="E11" s="148"/>
      <c r="F11" s="149"/>
      <c r="G11" s="147" t="s">
        <v>89</v>
      </c>
      <c r="H11" s="148"/>
      <c r="I11" s="149"/>
      <c r="J11" s="147" t="s">
        <v>89</v>
      </c>
      <c r="K11" s="148"/>
      <c r="L11" s="149"/>
      <c r="M11" s="147" t="s">
        <v>89</v>
      </c>
      <c r="N11" s="148"/>
      <c r="O11" s="149"/>
    </row>
    <row r="12" spans="1:15" ht="27.75" customHeight="1" x14ac:dyDescent="0.25">
      <c r="A12" s="150"/>
      <c r="B12" s="151"/>
      <c r="C12" s="152"/>
      <c r="D12" s="150"/>
      <c r="E12" s="151"/>
      <c r="F12" s="152"/>
      <c r="G12" s="150"/>
      <c r="H12" s="151"/>
      <c r="I12" s="152"/>
      <c r="J12" s="150"/>
      <c r="K12" s="151"/>
      <c r="L12" s="152"/>
      <c r="M12" s="150"/>
      <c r="N12" s="151"/>
      <c r="O12" s="152"/>
    </row>
    <row r="13" spans="1:15" ht="12" customHeight="1" x14ac:dyDescent="0.25">
      <c r="A13" s="155" t="s">
        <v>85</v>
      </c>
      <c r="B13" s="156"/>
      <c r="C13" s="35" t="s">
        <v>88</v>
      </c>
      <c r="D13" s="155" t="s">
        <v>85</v>
      </c>
      <c r="E13" s="156"/>
      <c r="F13" s="35" t="s">
        <v>88</v>
      </c>
      <c r="G13" s="155" t="s">
        <v>85</v>
      </c>
      <c r="H13" s="156"/>
      <c r="I13" s="35" t="s">
        <v>88</v>
      </c>
      <c r="J13" s="155" t="s">
        <v>85</v>
      </c>
      <c r="K13" s="156"/>
      <c r="L13" s="35" t="s">
        <v>88</v>
      </c>
      <c r="M13" s="155" t="s">
        <v>85</v>
      </c>
      <c r="N13" s="156"/>
      <c r="O13" s="35" t="s">
        <v>88</v>
      </c>
    </row>
    <row r="14" spans="1:15" ht="29.25" customHeight="1" x14ac:dyDescent="0.25">
      <c r="A14" s="147" t="s">
        <v>89</v>
      </c>
      <c r="B14" s="148"/>
      <c r="C14" s="149"/>
      <c r="D14" s="147" t="s">
        <v>89</v>
      </c>
      <c r="E14" s="148"/>
      <c r="F14" s="149"/>
      <c r="G14" s="147" t="s">
        <v>89</v>
      </c>
      <c r="H14" s="148"/>
      <c r="I14" s="149"/>
      <c r="J14" s="147" t="s">
        <v>89</v>
      </c>
      <c r="K14" s="148"/>
      <c r="L14" s="149"/>
      <c r="M14" s="147" t="s">
        <v>89</v>
      </c>
      <c r="N14" s="148"/>
      <c r="O14" s="149"/>
    </row>
    <row r="15" spans="1:15" ht="26.25" customHeight="1" x14ac:dyDescent="0.25">
      <c r="A15" s="150"/>
      <c r="B15" s="151"/>
      <c r="C15" s="152"/>
      <c r="D15" s="150"/>
      <c r="E15" s="151"/>
      <c r="F15" s="152"/>
      <c r="G15" s="150"/>
      <c r="H15" s="151"/>
      <c r="I15" s="152"/>
      <c r="J15" s="150"/>
      <c r="K15" s="151"/>
      <c r="L15" s="152"/>
      <c r="M15" s="150"/>
      <c r="N15" s="151"/>
      <c r="O15" s="152"/>
    </row>
    <row r="16" spans="1:15" ht="12" customHeight="1" x14ac:dyDescent="0.25">
      <c r="A16" s="155" t="s">
        <v>85</v>
      </c>
      <c r="B16" s="156"/>
      <c r="C16" s="35" t="s">
        <v>88</v>
      </c>
      <c r="D16" s="155" t="s">
        <v>85</v>
      </c>
      <c r="E16" s="156"/>
      <c r="F16" s="35" t="s">
        <v>88</v>
      </c>
      <c r="G16" s="155" t="s">
        <v>85</v>
      </c>
      <c r="H16" s="156"/>
      <c r="I16" s="35" t="s">
        <v>88</v>
      </c>
      <c r="J16" s="155" t="s">
        <v>85</v>
      </c>
      <c r="K16" s="156"/>
      <c r="L16" s="35" t="s">
        <v>88</v>
      </c>
      <c r="M16" s="155" t="s">
        <v>85</v>
      </c>
      <c r="N16" s="156"/>
      <c r="O16" s="35" t="s">
        <v>88</v>
      </c>
    </row>
    <row r="17" spans="1:15" ht="30" customHeight="1" x14ac:dyDescent="0.25">
      <c r="A17" s="147" t="s">
        <v>89</v>
      </c>
      <c r="B17" s="148"/>
      <c r="C17" s="149"/>
      <c r="D17" s="147" t="s">
        <v>89</v>
      </c>
      <c r="E17" s="148"/>
      <c r="F17" s="149"/>
      <c r="G17" s="147" t="s">
        <v>89</v>
      </c>
      <c r="H17" s="148"/>
      <c r="I17" s="149"/>
      <c r="J17" s="147" t="s">
        <v>89</v>
      </c>
      <c r="K17" s="148"/>
      <c r="L17" s="149"/>
      <c r="M17" s="147" t="s">
        <v>89</v>
      </c>
      <c r="N17" s="148"/>
      <c r="O17" s="149"/>
    </row>
    <row r="18" spans="1:15" ht="30" customHeight="1" x14ac:dyDescent="0.25">
      <c r="A18" s="150"/>
      <c r="B18" s="151"/>
      <c r="C18" s="152"/>
      <c r="D18" s="150"/>
      <c r="E18" s="151"/>
      <c r="F18" s="152"/>
      <c r="G18" s="150"/>
      <c r="H18" s="151"/>
      <c r="I18" s="152"/>
      <c r="J18" s="150"/>
      <c r="K18" s="151"/>
      <c r="L18" s="152"/>
      <c r="M18" s="150"/>
      <c r="N18" s="151"/>
      <c r="O18" s="152"/>
    </row>
    <row r="19" spans="1:15" ht="12" customHeight="1" x14ac:dyDescent="0.25">
      <c r="A19" s="155" t="s">
        <v>85</v>
      </c>
      <c r="B19" s="156"/>
      <c r="C19" s="35" t="s">
        <v>88</v>
      </c>
      <c r="D19" s="155" t="s">
        <v>85</v>
      </c>
      <c r="E19" s="156"/>
      <c r="F19" s="35" t="s">
        <v>88</v>
      </c>
      <c r="G19" s="155" t="s">
        <v>85</v>
      </c>
      <c r="H19" s="156"/>
      <c r="I19" s="35" t="s">
        <v>88</v>
      </c>
      <c r="J19" s="155" t="s">
        <v>85</v>
      </c>
      <c r="K19" s="156"/>
      <c r="L19" s="35" t="s">
        <v>88</v>
      </c>
      <c r="M19" s="155" t="s">
        <v>85</v>
      </c>
      <c r="N19" s="156"/>
      <c r="O19" s="35" t="s">
        <v>88</v>
      </c>
    </row>
    <row r="20" spans="1:15" ht="30" customHeight="1" x14ac:dyDescent="0.25">
      <c r="A20" s="147" t="s">
        <v>89</v>
      </c>
      <c r="B20" s="148"/>
      <c r="C20" s="149"/>
      <c r="D20" s="147" t="s">
        <v>89</v>
      </c>
      <c r="E20" s="148"/>
      <c r="F20" s="149"/>
      <c r="G20" s="147" t="s">
        <v>89</v>
      </c>
      <c r="H20" s="148"/>
      <c r="I20" s="149"/>
      <c r="J20" s="147" t="s">
        <v>89</v>
      </c>
      <c r="K20" s="148"/>
      <c r="L20" s="149"/>
      <c r="M20" s="147" t="s">
        <v>89</v>
      </c>
      <c r="N20" s="148"/>
      <c r="O20" s="149"/>
    </row>
    <row r="21" spans="1:15" ht="26.25" customHeight="1" x14ac:dyDescent="0.25">
      <c r="A21" s="150"/>
      <c r="B21" s="151"/>
      <c r="C21" s="152"/>
      <c r="D21" s="150"/>
      <c r="E21" s="151"/>
      <c r="F21" s="152"/>
      <c r="G21" s="150"/>
      <c r="H21" s="151"/>
      <c r="I21" s="152"/>
      <c r="J21" s="150"/>
      <c r="K21" s="151"/>
      <c r="L21" s="152"/>
      <c r="M21" s="150"/>
      <c r="N21" s="151"/>
      <c r="O21" s="152"/>
    </row>
    <row r="22" spans="1:15" ht="12" customHeight="1" x14ac:dyDescent="0.25">
      <c r="A22" s="155" t="s">
        <v>85</v>
      </c>
      <c r="B22" s="156"/>
      <c r="C22" s="35" t="s">
        <v>88</v>
      </c>
      <c r="D22" s="155" t="s">
        <v>85</v>
      </c>
      <c r="E22" s="156"/>
      <c r="F22" s="35" t="s">
        <v>88</v>
      </c>
      <c r="G22" s="155" t="s">
        <v>85</v>
      </c>
      <c r="H22" s="156"/>
      <c r="I22" s="35" t="s">
        <v>88</v>
      </c>
      <c r="J22" s="155" t="s">
        <v>85</v>
      </c>
      <c r="K22" s="156"/>
      <c r="L22" s="35" t="s">
        <v>88</v>
      </c>
      <c r="M22" s="155" t="s">
        <v>85</v>
      </c>
      <c r="N22" s="156"/>
      <c r="O22" s="35" t="s">
        <v>88</v>
      </c>
    </row>
    <row r="23" spans="1:15" ht="27.75" customHeight="1" x14ac:dyDescent="0.25">
      <c r="A23" s="147" t="s">
        <v>89</v>
      </c>
      <c r="B23" s="148"/>
      <c r="C23" s="149"/>
      <c r="D23" s="147" t="s">
        <v>89</v>
      </c>
      <c r="E23" s="148"/>
      <c r="F23" s="149"/>
      <c r="G23" s="147" t="s">
        <v>89</v>
      </c>
      <c r="H23" s="148"/>
      <c r="I23" s="149"/>
      <c r="J23" s="147" t="s">
        <v>89</v>
      </c>
      <c r="K23" s="148"/>
      <c r="L23" s="149"/>
      <c r="M23" s="147" t="s">
        <v>89</v>
      </c>
      <c r="N23" s="148"/>
      <c r="O23" s="149"/>
    </row>
    <row r="24" spans="1:15" ht="30" customHeight="1" x14ac:dyDescent="0.25">
      <c r="A24" s="150"/>
      <c r="B24" s="151"/>
      <c r="C24" s="152"/>
      <c r="D24" s="150"/>
      <c r="E24" s="151"/>
      <c r="F24" s="152"/>
      <c r="G24" s="150"/>
      <c r="H24" s="151"/>
      <c r="I24" s="152"/>
      <c r="J24" s="150"/>
      <c r="K24" s="151"/>
      <c r="L24" s="152"/>
      <c r="M24" s="150"/>
      <c r="N24" s="151"/>
      <c r="O24" s="152"/>
    </row>
    <row r="25" spans="1:15" ht="12" customHeight="1" x14ac:dyDescent="0.25">
      <c r="A25" s="155" t="s">
        <v>85</v>
      </c>
      <c r="B25" s="156"/>
      <c r="C25" s="35" t="s">
        <v>88</v>
      </c>
      <c r="D25" s="155" t="s">
        <v>85</v>
      </c>
      <c r="E25" s="156"/>
      <c r="F25" s="35" t="s">
        <v>88</v>
      </c>
      <c r="G25" s="155" t="s">
        <v>85</v>
      </c>
      <c r="H25" s="156"/>
      <c r="I25" s="35" t="s">
        <v>88</v>
      </c>
      <c r="J25" s="155" t="s">
        <v>85</v>
      </c>
      <c r="K25" s="156"/>
      <c r="L25" s="35" t="s">
        <v>88</v>
      </c>
      <c r="M25" s="155" t="s">
        <v>85</v>
      </c>
      <c r="N25" s="156"/>
      <c r="O25" s="35" t="s">
        <v>88</v>
      </c>
    </row>
    <row r="26" spans="1:15" ht="27.75" customHeight="1" x14ac:dyDescent="0.25">
      <c r="A26" s="147" t="s">
        <v>89</v>
      </c>
      <c r="B26" s="148"/>
      <c r="C26" s="149"/>
      <c r="D26" s="147" t="s">
        <v>89</v>
      </c>
      <c r="E26" s="148"/>
      <c r="F26" s="149"/>
      <c r="G26" s="147" t="s">
        <v>89</v>
      </c>
      <c r="H26" s="148"/>
      <c r="I26" s="149"/>
      <c r="J26" s="147" t="s">
        <v>89</v>
      </c>
      <c r="K26" s="148"/>
      <c r="L26" s="149"/>
      <c r="M26" s="147" t="s">
        <v>89</v>
      </c>
      <c r="N26" s="148"/>
      <c r="O26" s="149"/>
    </row>
    <row r="27" spans="1:15" ht="28.5" customHeight="1" x14ac:dyDescent="0.25">
      <c r="A27" s="150"/>
      <c r="B27" s="151"/>
      <c r="C27" s="152"/>
      <c r="D27" s="150"/>
      <c r="E27" s="151"/>
      <c r="F27" s="152"/>
      <c r="G27" s="150"/>
      <c r="H27" s="151"/>
      <c r="I27" s="152"/>
      <c r="J27" s="150"/>
      <c r="K27" s="151"/>
      <c r="L27" s="152"/>
      <c r="M27" s="150"/>
      <c r="N27" s="151"/>
      <c r="O27" s="152"/>
    </row>
  </sheetData>
  <mergeCells count="86">
    <mergeCell ref="A1:N1"/>
    <mergeCell ref="M2:N2"/>
    <mergeCell ref="M22:N22"/>
    <mergeCell ref="A25:B25"/>
    <mergeCell ref="D25:E25"/>
    <mergeCell ref="G25:H25"/>
    <mergeCell ref="J25:K25"/>
    <mergeCell ref="M25:N25"/>
    <mergeCell ref="A22:B22"/>
    <mergeCell ref="D22:E22"/>
    <mergeCell ref="G22:H22"/>
    <mergeCell ref="J22:K22"/>
    <mergeCell ref="A16:B16"/>
    <mergeCell ref="D16:E16"/>
    <mergeCell ref="G16:H16"/>
    <mergeCell ref="J16:K16"/>
    <mergeCell ref="M16:N16"/>
    <mergeCell ref="A19:B19"/>
    <mergeCell ref="D19:E19"/>
    <mergeCell ref="G19:H19"/>
    <mergeCell ref="J19:K19"/>
    <mergeCell ref="M19:N19"/>
    <mergeCell ref="A10:B10"/>
    <mergeCell ref="D10:E10"/>
    <mergeCell ref="G10:H10"/>
    <mergeCell ref="J10:K10"/>
    <mergeCell ref="M10:N10"/>
    <mergeCell ref="A13:B13"/>
    <mergeCell ref="D13:E13"/>
    <mergeCell ref="G13:H13"/>
    <mergeCell ref="J13:K13"/>
    <mergeCell ref="M13:N13"/>
    <mergeCell ref="G7:H7"/>
    <mergeCell ref="J7:K7"/>
    <mergeCell ref="M7:N7"/>
    <mergeCell ref="A5:C6"/>
    <mergeCell ref="D5:F6"/>
    <mergeCell ref="G5:I6"/>
    <mergeCell ref="J5:L6"/>
    <mergeCell ref="M5:O6"/>
    <mergeCell ref="A26:C27"/>
    <mergeCell ref="D26:F27"/>
    <mergeCell ref="G26:I27"/>
    <mergeCell ref="J26:L27"/>
    <mergeCell ref="M26:O27"/>
    <mergeCell ref="A23:C24"/>
    <mergeCell ref="D23:F24"/>
    <mergeCell ref="G23:I24"/>
    <mergeCell ref="J23:L24"/>
    <mergeCell ref="M23:O24"/>
    <mergeCell ref="A20:C21"/>
    <mergeCell ref="D20:F21"/>
    <mergeCell ref="G20:I21"/>
    <mergeCell ref="J20:L21"/>
    <mergeCell ref="M20:O21"/>
    <mergeCell ref="A17:C18"/>
    <mergeCell ref="D17:F18"/>
    <mergeCell ref="G17:I18"/>
    <mergeCell ref="J17:L18"/>
    <mergeCell ref="M17:O18"/>
    <mergeCell ref="A14:C15"/>
    <mergeCell ref="D14:F15"/>
    <mergeCell ref="G14:I15"/>
    <mergeCell ref="J14:L15"/>
    <mergeCell ref="M14:O15"/>
    <mergeCell ref="A11:C12"/>
    <mergeCell ref="D11:F12"/>
    <mergeCell ref="G11:I12"/>
    <mergeCell ref="J11:L12"/>
    <mergeCell ref="M11:O12"/>
    <mergeCell ref="M3:O3"/>
    <mergeCell ref="A8:C9"/>
    <mergeCell ref="D8:F9"/>
    <mergeCell ref="G8:I9"/>
    <mergeCell ref="J8:L9"/>
    <mergeCell ref="M8:O9"/>
    <mergeCell ref="D3:J3"/>
    <mergeCell ref="K3:L3"/>
    <mergeCell ref="A4:B4"/>
    <mergeCell ref="D4:E4"/>
    <mergeCell ref="G4:H4"/>
    <mergeCell ref="J4:K4"/>
    <mergeCell ref="A3:C3"/>
    <mergeCell ref="M4:N4"/>
    <mergeCell ref="A7:B7"/>
    <mergeCell ref="D7:E7"/>
  </mergeCells>
  <pageMargins left="0.31496062992125984" right="0.31496062992125984" top="0.15748031496062992" bottom="7.874015748031496E-2" header="0.31496062992125984" footer="0.31496062992125984"/>
  <pageSetup paperSize="9"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opLeftCell="A13" workbookViewId="0">
      <selection activeCell="A2" sqref="A2:U2"/>
    </sheetView>
  </sheetViews>
  <sheetFormatPr defaultRowHeight="15" x14ac:dyDescent="0.25"/>
  <cols>
    <col min="1" max="1" width="0.42578125" customWidth="1"/>
    <col min="2" max="2" width="4" customWidth="1"/>
    <col min="3" max="3" width="21.140625" customWidth="1"/>
    <col min="4" max="21" width="4.28515625" customWidth="1"/>
    <col min="22" max="22" width="3.7109375" customWidth="1"/>
    <col min="23" max="23" width="3.5703125" customWidth="1"/>
    <col min="24" max="24" width="3.85546875" customWidth="1"/>
    <col min="25" max="25" width="4.28515625" customWidth="1"/>
    <col min="26" max="26" width="3.7109375" customWidth="1"/>
    <col min="27" max="28" width="4.28515625" customWidth="1"/>
  </cols>
  <sheetData>
    <row r="1" spans="1:28" ht="21" x14ac:dyDescent="0.25">
      <c r="A1" s="96" t="str">
        <f>ANASAYFA!A1</f>
        <v xml:space="preserve">ESKİPAZAR  HALK EĞİTİMİ MERKEZİ MÜDÜRLÜĞÜ </v>
      </c>
      <c r="B1" s="96"/>
      <c r="C1" s="96"/>
      <c r="D1" s="96"/>
      <c r="E1" s="96"/>
      <c r="F1" s="96"/>
      <c r="G1" s="96"/>
      <c r="H1" s="96"/>
      <c r="I1" s="96"/>
      <c r="J1" s="96"/>
      <c r="K1" s="96"/>
      <c r="L1" s="96"/>
      <c r="M1" s="96"/>
      <c r="N1" s="96"/>
      <c r="O1" s="96"/>
      <c r="P1" s="96"/>
      <c r="Q1" s="96"/>
      <c r="R1" s="96"/>
      <c r="S1" s="96"/>
      <c r="T1" s="96"/>
      <c r="U1" s="96"/>
    </row>
    <row r="2" spans="1:28" x14ac:dyDescent="0.25">
      <c r="A2" s="97" t="str">
        <f>CONCATENATE(ANASAYFA!D5," NOLU ",ANASAYFA!D6," ", "KURSU")</f>
        <v>0 NOLU 0 KURSU</v>
      </c>
      <c r="B2" s="97"/>
      <c r="C2" s="97"/>
      <c r="D2" s="97"/>
      <c r="E2" s="97"/>
      <c r="F2" s="97"/>
      <c r="G2" s="97"/>
      <c r="H2" s="97"/>
      <c r="I2" s="97"/>
      <c r="J2" s="97"/>
      <c r="K2" s="97"/>
      <c r="L2" s="97"/>
      <c r="M2" s="97"/>
      <c r="N2" s="97"/>
      <c r="O2" s="97"/>
      <c r="P2" s="97"/>
      <c r="Q2" s="97"/>
      <c r="R2" s="97"/>
      <c r="S2" s="97"/>
      <c r="T2" s="97"/>
      <c r="U2" s="97"/>
    </row>
    <row r="3" spans="1:28" x14ac:dyDescent="0.25">
      <c r="A3" s="159" t="s">
        <v>109</v>
      </c>
      <c r="B3" s="159"/>
      <c r="C3" s="159"/>
      <c r="D3" s="159"/>
      <c r="E3" s="159"/>
      <c r="F3" s="159"/>
      <c r="G3" s="159"/>
      <c r="H3" s="159"/>
      <c r="I3" s="159"/>
      <c r="J3" s="159"/>
      <c r="K3" s="159"/>
      <c r="L3" s="159"/>
      <c r="M3" s="159"/>
      <c r="N3" s="159"/>
      <c r="O3" s="159"/>
      <c r="P3" s="159"/>
      <c r="Q3" s="159"/>
      <c r="R3" s="159"/>
      <c r="S3" s="159"/>
      <c r="T3" s="159"/>
      <c r="U3" s="159"/>
    </row>
    <row r="4" spans="1:28" ht="70.5" customHeight="1" x14ac:dyDescent="0.25">
      <c r="B4" s="72" t="s">
        <v>93</v>
      </c>
      <c r="C4" s="72" t="s">
        <v>95</v>
      </c>
      <c r="D4" s="73"/>
      <c r="E4" s="54"/>
      <c r="F4" s="54"/>
      <c r="G4" s="37"/>
      <c r="H4" s="37"/>
      <c r="I4" s="37"/>
      <c r="J4" s="37"/>
      <c r="K4" s="37"/>
      <c r="L4" s="37"/>
      <c r="M4" s="37"/>
      <c r="N4" s="37"/>
      <c r="O4" s="37"/>
      <c r="P4" s="37"/>
      <c r="Q4" s="37"/>
      <c r="R4" s="37"/>
      <c r="S4" s="37"/>
      <c r="T4" s="37"/>
      <c r="U4" s="37"/>
      <c r="V4" s="37"/>
      <c r="W4" s="37"/>
      <c r="X4" s="37"/>
      <c r="Y4" s="37"/>
      <c r="Z4" s="37"/>
      <c r="AA4" s="37"/>
      <c r="AB4" s="37"/>
    </row>
    <row r="5" spans="1:28" x14ac:dyDescent="0.25">
      <c r="B5" s="55">
        <v>1</v>
      </c>
      <c r="C5" s="6"/>
      <c r="D5" s="6"/>
      <c r="E5" s="6"/>
      <c r="F5" s="6"/>
      <c r="G5" s="37"/>
      <c r="H5" s="37"/>
      <c r="I5" s="37"/>
      <c r="J5" s="37"/>
      <c r="K5" s="37"/>
      <c r="L5" s="37"/>
      <c r="M5" s="37"/>
      <c r="N5" s="37"/>
      <c r="O5" s="37"/>
      <c r="P5" s="37"/>
      <c r="Q5" s="37"/>
      <c r="R5" s="37"/>
      <c r="S5" s="37"/>
      <c r="T5" s="37"/>
      <c r="U5" s="37"/>
      <c r="V5" s="37"/>
      <c r="W5" s="37"/>
      <c r="X5" s="37"/>
      <c r="Y5" s="37"/>
      <c r="Z5" s="37"/>
      <c r="AA5" s="37"/>
      <c r="AB5" s="37"/>
    </row>
    <row r="6" spans="1:28" x14ac:dyDescent="0.25">
      <c r="B6" s="55">
        <v>2</v>
      </c>
      <c r="C6" s="6"/>
      <c r="D6" s="6"/>
      <c r="E6" s="6"/>
      <c r="F6" s="6"/>
      <c r="G6" s="37"/>
      <c r="H6" s="37"/>
      <c r="I6" s="37"/>
      <c r="J6" s="37"/>
      <c r="K6" s="37"/>
      <c r="L6" s="37"/>
      <c r="M6" s="37"/>
      <c r="N6" s="37"/>
      <c r="O6" s="37"/>
      <c r="P6" s="37"/>
      <c r="Q6" s="37"/>
      <c r="R6" s="37"/>
      <c r="S6" s="37"/>
      <c r="T6" s="37"/>
      <c r="U6" s="37"/>
      <c r="V6" s="37"/>
      <c r="W6" s="37"/>
      <c r="X6" s="37"/>
      <c r="Y6" s="37"/>
      <c r="Z6" s="37"/>
      <c r="AA6" s="37"/>
      <c r="AB6" s="37"/>
    </row>
    <row r="7" spans="1:28" x14ac:dyDescent="0.25">
      <c r="B7" s="55">
        <v>3</v>
      </c>
      <c r="C7" s="6"/>
      <c r="D7" s="6"/>
      <c r="E7" s="6"/>
      <c r="F7" s="6"/>
      <c r="G7" s="37"/>
      <c r="H7" s="37"/>
      <c r="I7" s="37"/>
      <c r="J7" s="37"/>
      <c r="K7" s="37"/>
      <c r="L7" s="37"/>
      <c r="M7" s="37"/>
      <c r="N7" s="37"/>
      <c r="O7" s="37"/>
      <c r="P7" s="37"/>
      <c r="Q7" s="37"/>
      <c r="R7" s="37"/>
      <c r="S7" s="37"/>
      <c r="T7" s="37"/>
      <c r="U7" s="37"/>
      <c r="V7" s="37"/>
      <c r="W7" s="37"/>
      <c r="X7" s="37"/>
      <c r="Y7" s="37"/>
      <c r="Z7" s="37"/>
      <c r="AA7" s="37"/>
      <c r="AB7" s="37"/>
    </row>
    <row r="8" spans="1:28" x14ac:dyDescent="0.25">
      <c r="B8" s="55">
        <v>4</v>
      </c>
      <c r="C8" s="6"/>
      <c r="D8" s="6"/>
      <c r="E8" s="6"/>
      <c r="F8" s="6"/>
      <c r="G8" s="37"/>
      <c r="H8" s="37"/>
      <c r="I8" s="37"/>
      <c r="J8" s="37"/>
      <c r="K8" s="37"/>
      <c r="L8" s="37"/>
      <c r="M8" s="37"/>
      <c r="N8" s="37"/>
      <c r="O8" s="37"/>
      <c r="P8" s="37"/>
      <c r="Q8" s="37"/>
      <c r="R8" s="37"/>
      <c r="S8" s="37"/>
      <c r="T8" s="37"/>
      <c r="U8" s="37"/>
      <c r="V8" s="37"/>
      <c r="W8" s="37"/>
      <c r="X8" s="37"/>
      <c r="Y8" s="37"/>
      <c r="Z8" s="37"/>
      <c r="AA8" s="37"/>
      <c r="AB8" s="37"/>
    </row>
    <row r="9" spans="1:28" x14ac:dyDescent="0.25">
      <c r="B9" s="55">
        <v>5</v>
      </c>
      <c r="C9" s="6"/>
      <c r="D9" s="6"/>
      <c r="E9" s="6"/>
      <c r="F9" s="6"/>
      <c r="G9" s="37"/>
      <c r="H9" s="37"/>
      <c r="I9" s="37"/>
      <c r="J9" s="37"/>
      <c r="K9" s="37"/>
      <c r="L9" s="37"/>
      <c r="M9" s="37"/>
      <c r="N9" s="37"/>
      <c r="O9" s="37"/>
      <c r="P9" s="37"/>
      <c r="Q9" s="37"/>
      <c r="R9" s="37"/>
      <c r="S9" s="37"/>
      <c r="T9" s="37"/>
      <c r="U9" s="37"/>
      <c r="V9" s="37"/>
      <c r="W9" s="37"/>
      <c r="X9" s="37"/>
      <c r="Y9" s="37"/>
      <c r="Z9" s="37"/>
      <c r="AA9" s="37"/>
      <c r="AB9" s="37"/>
    </row>
    <row r="10" spans="1:28" x14ac:dyDescent="0.25">
      <c r="B10" s="55">
        <v>6</v>
      </c>
      <c r="C10" s="6"/>
      <c r="D10" s="6"/>
      <c r="E10" s="6"/>
      <c r="F10" s="6"/>
      <c r="G10" s="37"/>
      <c r="H10" s="37"/>
      <c r="I10" s="37"/>
      <c r="J10" s="37"/>
      <c r="K10" s="37"/>
      <c r="L10" s="37"/>
      <c r="M10" s="37"/>
      <c r="N10" s="37"/>
      <c r="O10" s="37"/>
      <c r="P10" s="37"/>
      <c r="Q10" s="37"/>
      <c r="R10" s="37"/>
      <c r="S10" s="37"/>
      <c r="T10" s="37"/>
      <c r="U10" s="37"/>
      <c r="V10" s="37"/>
      <c r="W10" s="37"/>
      <c r="X10" s="37"/>
      <c r="Y10" s="37"/>
      <c r="Z10" s="37"/>
      <c r="AA10" s="37"/>
      <c r="AB10" s="37"/>
    </row>
    <row r="11" spans="1:28" x14ac:dyDescent="0.25">
      <c r="B11" s="55">
        <v>7</v>
      </c>
      <c r="C11" s="6"/>
      <c r="D11" s="6"/>
      <c r="E11" s="6"/>
      <c r="F11" s="6"/>
      <c r="G11" s="37"/>
      <c r="H11" s="37"/>
      <c r="I11" s="37"/>
      <c r="J11" s="37"/>
      <c r="K11" s="37"/>
      <c r="L11" s="37"/>
      <c r="M11" s="37"/>
      <c r="N11" s="37"/>
      <c r="O11" s="37"/>
      <c r="P11" s="37"/>
      <c r="Q11" s="37"/>
      <c r="R11" s="37"/>
      <c r="S11" s="37"/>
      <c r="T11" s="37"/>
      <c r="U11" s="37"/>
      <c r="V11" s="37"/>
      <c r="W11" s="37"/>
      <c r="X11" s="37"/>
      <c r="Y11" s="37"/>
      <c r="Z11" s="37"/>
      <c r="AA11" s="37"/>
      <c r="AB11" s="37"/>
    </row>
    <row r="12" spans="1:28" x14ac:dyDescent="0.25">
      <c r="B12" s="55">
        <v>8</v>
      </c>
      <c r="C12" s="6"/>
      <c r="D12" s="6"/>
      <c r="E12" s="6"/>
      <c r="F12" s="6"/>
      <c r="G12" s="37"/>
      <c r="H12" s="37"/>
      <c r="I12" s="37"/>
      <c r="J12" s="37"/>
      <c r="K12" s="37"/>
      <c r="L12" s="37"/>
      <c r="M12" s="37"/>
      <c r="N12" s="37"/>
      <c r="O12" s="37"/>
      <c r="P12" s="37"/>
      <c r="Q12" s="37"/>
      <c r="R12" s="37"/>
      <c r="S12" s="37"/>
      <c r="T12" s="37"/>
      <c r="U12" s="37"/>
      <c r="V12" s="37"/>
      <c r="W12" s="37"/>
      <c r="X12" s="37"/>
      <c r="Y12" s="37"/>
      <c r="Z12" s="37"/>
      <c r="AA12" s="37"/>
      <c r="AB12" s="37"/>
    </row>
    <row r="13" spans="1:28" x14ac:dyDescent="0.25">
      <c r="B13" s="55">
        <v>9</v>
      </c>
      <c r="C13" s="6"/>
      <c r="D13" s="6"/>
      <c r="E13" s="6"/>
      <c r="F13" s="6"/>
      <c r="G13" s="37"/>
      <c r="H13" s="37"/>
      <c r="I13" s="37"/>
      <c r="J13" s="37"/>
      <c r="K13" s="37"/>
      <c r="L13" s="37"/>
      <c r="M13" s="37"/>
      <c r="N13" s="37"/>
      <c r="O13" s="37"/>
      <c r="P13" s="37"/>
      <c r="Q13" s="37"/>
      <c r="R13" s="37"/>
      <c r="S13" s="37"/>
      <c r="T13" s="37"/>
      <c r="U13" s="37"/>
      <c r="V13" s="37"/>
      <c r="W13" s="37"/>
      <c r="X13" s="37"/>
      <c r="Y13" s="37"/>
      <c r="Z13" s="37"/>
      <c r="AA13" s="37"/>
      <c r="AB13" s="37"/>
    </row>
    <row r="14" spans="1:28" x14ac:dyDescent="0.25">
      <c r="B14" s="55">
        <v>10</v>
      </c>
      <c r="C14" s="6"/>
      <c r="D14" s="6"/>
      <c r="E14" s="6"/>
      <c r="F14" s="6"/>
      <c r="G14" s="37"/>
      <c r="H14" s="37"/>
      <c r="I14" s="37"/>
      <c r="J14" s="37"/>
      <c r="K14" s="37"/>
      <c r="L14" s="37"/>
      <c r="M14" s="37"/>
      <c r="N14" s="37"/>
      <c r="O14" s="37"/>
      <c r="P14" s="37"/>
      <c r="Q14" s="37"/>
      <c r="R14" s="37"/>
      <c r="S14" s="37"/>
      <c r="T14" s="37"/>
      <c r="U14" s="37"/>
      <c r="V14" s="37"/>
      <c r="W14" s="37"/>
      <c r="X14" s="37"/>
      <c r="Y14" s="37"/>
      <c r="Z14" s="37"/>
      <c r="AA14" s="37"/>
      <c r="AB14" s="37"/>
    </row>
    <row r="15" spans="1:28" x14ac:dyDescent="0.25">
      <c r="B15" s="55">
        <v>11</v>
      </c>
      <c r="C15" s="6"/>
      <c r="D15" s="6"/>
      <c r="E15" s="6"/>
      <c r="F15" s="6"/>
      <c r="G15" s="37"/>
      <c r="H15" s="37"/>
      <c r="I15" s="37"/>
      <c r="J15" s="37"/>
      <c r="K15" s="37"/>
      <c r="L15" s="37"/>
      <c r="M15" s="37"/>
      <c r="N15" s="37"/>
      <c r="O15" s="37"/>
      <c r="P15" s="37"/>
      <c r="Q15" s="37"/>
      <c r="R15" s="37"/>
      <c r="S15" s="37"/>
      <c r="T15" s="37"/>
      <c r="U15" s="37"/>
      <c r="V15" s="37"/>
      <c r="W15" s="37"/>
      <c r="X15" s="37"/>
      <c r="Y15" s="37"/>
      <c r="Z15" s="37"/>
      <c r="AA15" s="37"/>
      <c r="AB15" s="37"/>
    </row>
    <row r="16" spans="1:28" x14ac:dyDescent="0.25">
      <c r="B16" s="55">
        <v>12</v>
      </c>
      <c r="C16" s="6"/>
      <c r="D16" s="6"/>
      <c r="E16" s="6"/>
      <c r="F16" s="6"/>
      <c r="G16" s="37"/>
      <c r="H16" s="37"/>
      <c r="I16" s="37"/>
      <c r="J16" s="37"/>
      <c r="K16" s="37"/>
      <c r="L16" s="37"/>
      <c r="M16" s="37"/>
      <c r="N16" s="37"/>
      <c r="O16" s="37"/>
      <c r="P16" s="37"/>
      <c r="Q16" s="37"/>
      <c r="R16" s="37"/>
      <c r="S16" s="37"/>
      <c r="T16" s="37"/>
      <c r="U16" s="37"/>
      <c r="V16" s="37"/>
      <c r="W16" s="37"/>
      <c r="X16" s="37"/>
      <c r="Y16" s="37"/>
      <c r="Z16" s="37"/>
      <c r="AA16" s="37"/>
      <c r="AB16" s="37"/>
    </row>
    <row r="17" spans="2:28" x14ac:dyDescent="0.25">
      <c r="B17" s="55">
        <v>13</v>
      </c>
      <c r="C17" s="6"/>
      <c r="D17" s="6"/>
      <c r="E17" s="6"/>
      <c r="F17" s="6"/>
      <c r="G17" s="37"/>
      <c r="H17" s="37"/>
      <c r="I17" s="37"/>
      <c r="J17" s="37"/>
      <c r="K17" s="37"/>
      <c r="L17" s="37"/>
      <c r="M17" s="37"/>
      <c r="N17" s="37"/>
      <c r="O17" s="37"/>
      <c r="P17" s="37"/>
      <c r="Q17" s="37"/>
      <c r="R17" s="37"/>
      <c r="S17" s="37"/>
      <c r="T17" s="37"/>
      <c r="U17" s="37"/>
      <c r="V17" s="37"/>
      <c r="W17" s="37"/>
      <c r="X17" s="37"/>
      <c r="Y17" s="37"/>
      <c r="Z17" s="37"/>
      <c r="AA17" s="37"/>
      <c r="AB17" s="37"/>
    </row>
    <row r="18" spans="2:28" x14ac:dyDescent="0.25">
      <c r="B18" s="55">
        <v>14</v>
      </c>
      <c r="C18" s="6"/>
      <c r="D18" s="6"/>
      <c r="E18" s="6"/>
      <c r="F18" s="6"/>
      <c r="G18" s="37"/>
      <c r="H18" s="37"/>
      <c r="I18" s="37"/>
      <c r="J18" s="37"/>
      <c r="K18" s="37"/>
      <c r="L18" s="37"/>
      <c r="M18" s="37"/>
      <c r="N18" s="37"/>
      <c r="O18" s="37"/>
      <c r="P18" s="37"/>
      <c r="Q18" s="37"/>
      <c r="R18" s="37"/>
      <c r="S18" s="37"/>
      <c r="T18" s="37"/>
      <c r="U18" s="37"/>
      <c r="V18" s="37"/>
      <c r="W18" s="37"/>
      <c r="X18" s="37"/>
      <c r="Y18" s="37"/>
      <c r="Z18" s="37"/>
      <c r="AA18" s="37"/>
      <c r="AB18" s="37"/>
    </row>
    <row r="19" spans="2:28" x14ac:dyDescent="0.25">
      <c r="B19" s="55">
        <v>15</v>
      </c>
      <c r="C19" s="6"/>
      <c r="D19" s="37"/>
      <c r="E19" s="37"/>
      <c r="F19" s="37"/>
      <c r="G19" s="37"/>
      <c r="H19" s="37"/>
      <c r="I19" s="37"/>
      <c r="J19" s="37"/>
      <c r="K19" s="37"/>
      <c r="L19" s="37"/>
      <c r="M19" s="37"/>
      <c r="N19" s="37"/>
      <c r="O19" s="37"/>
      <c r="P19" s="37"/>
      <c r="Q19" s="37"/>
      <c r="R19" s="37"/>
      <c r="S19" s="37"/>
      <c r="T19" s="37"/>
      <c r="U19" s="37"/>
      <c r="V19" s="37"/>
      <c r="W19" s="37"/>
      <c r="X19" s="37"/>
      <c r="Y19" s="37"/>
      <c r="Z19" s="37"/>
      <c r="AA19" s="37"/>
      <c r="AB19" s="37"/>
    </row>
    <row r="21" spans="2:28" x14ac:dyDescent="0.25">
      <c r="V21">
        <f>ANASAYFA!D9</f>
        <v>0</v>
      </c>
    </row>
    <row r="22" spans="2:28" x14ac:dyDescent="0.25">
      <c r="V22" t="s">
        <v>110</v>
      </c>
    </row>
  </sheetData>
  <mergeCells count="3">
    <mergeCell ref="A1:U1"/>
    <mergeCell ref="A2:U2"/>
    <mergeCell ref="A3:U3"/>
  </mergeCells>
  <pageMargins left="0.7" right="0.7" top="0.75" bottom="0.75" header="0.3" footer="0.3"/>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workbookViewId="0">
      <selection activeCell="AJ16" sqref="AJ16"/>
    </sheetView>
  </sheetViews>
  <sheetFormatPr defaultRowHeight="15" x14ac:dyDescent="0.25"/>
  <cols>
    <col min="1" max="1" width="2.85546875" customWidth="1"/>
    <col min="2" max="2" width="20.140625" customWidth="1"/>
    <col min="3" max="34" width="3.28515625" customWidth="1"/>
  </cols>
  <sheetData>
    <row r="1" spans="1:34" ht="18" customHeight="1" x14ac:dyDescent="0.25">
      <c r="A1" s="110" t="str">
        <f>ANASAYFA!A1</f>
        <v xml:space="preserve">ESKİPAZAR  HALK EĞİTİMİ MERKEZİ MÜDÜRLÜĞÜ </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row>
    <row r="2" spans="1:34" ht="18.75" customHeight="1" x14ac:dyDescent="0.25">
      <c r="A2" s="111" t="s">
        <v>13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1:34" ht="17.25" customHeight="1" x14ac:dyDescent="0.25">
      <c r="A3" s="1"/>
      <c r="B3" s="2" t="s">
        <v>14</v>
      </c>
      <c r="C3" s="115" t="str">
        <f>CONCATENATE(ANASAYFA!D5," NOLU ",ANASAYFA!D6," ", "KURSU")</f>
        <v>0 NOLU 0 KURSU</v>
      </c>
      <c r="D3" s="116"/>
      <c r="E3" s="116"/>
      <c r="F3" s="116"/>
      <c r="G3" s="116"/>
      <c r="H3" s="116"/>
      <c r="I3" s="116"/>
      <c r="J3" s="116"/>
      <c r="K3" s="116"/>
      <c r="L3" s="116"/>
      <c r="M3" s="116"/>
      <c r="N3" s="116"/>
      <c r="O3" s="116"/>
      <c r="P3" s="116"/>
      <c r="Q3" s="116"/>
      <c r="R3" s="116"/>
      <c r="S3" s="116"/>
      <c r="T3" s="116"/>
      <c r="U3" s="116"/>
      <c r="V3" s="117"/>
      <c r="W3" s="115" t="s">
        <v>15</v>
      </c>
      <c r="X3" s="116"/>
      <c r="Y3" s="116"/>
      <c r="Z3" s="116"/>
      <c r="AA3" s="116"/>
      <c r="AB3" s="116"/>
      <c r="AC3" s="117"/>
      <c r="AD3" s="118"/>
      <c r="AE3" s="119"/>
      <c r="AF3" s="119"/>
      <c r="AG3" s="119"/>
      <c r="AH3" s="120"/>
    </row>
    <row r="4" spans="1:34" ht="11.25" customHeight="1" x14ac:dyDescent="0.25">
      <c r="A4" s="121" t="s">
        <v>16</v>
      </c>
      <c r="B4" s="122" t="s">
        <v>17</v>
      </c>
      <c r="C4" s="123" t="s">
        <v>18</v>
      </c>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4" t="s">
        <v>91</v>
      </c>
    </row>
    <row r="5" spans="1:34" ht="10.5" customHeight="1" x14ac:dyDescent="0.25">
      <c r="A5" s="121"/>
      <c r="B5" s="12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124"/>
    </row>
    <row r="6" spans="1:34" ht="12.75" customHeight="1" x14ac:dyDescent="0.25">
      <c r="A6" s="121"/>
      <c r="B6" s="122"/>
      <c r="C6" s="4">
        <v>1</v>
      </c>
      <c r="D6" s="4">
        <v>2</v>
      </c>
      <c r="E6" s="4">
        <v>3</v>
      </c>
      <c r="F6" s="4">
        <v>4</v>
      </c>
      <c r="G6" s="4">
        <v>5</v>
      </c>
      <c r="H6" s="4">
        <v>6</v>
      </c>
      <c r="I6" s="4">
        <v>7</v>
      </c>
      <c r="J6" s="4">
        <v>8</v>
      </c>
      <c r="K6" s="4">
        <v>9</v>
      </c>
      <c r="L6" s="4">
        <v>10</v>
      </c>
      <c r="M6" s="4">
        <v>11</v>
      </c>
      <c r="N6" s="4">
        <v>12</v>
      </c>
      <c r="O6" s="4">
        <v>13</v>
      </c>
      <c r="P6" s="4">
        <v>14</v>
      </c>
      <c r="Q6" s="4">
        <v>15</v>
      </c>
      <c r="R6" s="4">
        <v>16</v>
      </c>
      <c r="S6" s="4">
        <v>17</v>
      </c>
      <c r="T6" s="4">
        <v>18</v>
      </c>
      <c r="U6" s="4">
        <v>19</v>
      </c>
      <c r="V6" s="4">
        <v>20</v>
      </c>
      <c r="W6" s="4">
        <v>21</v>
      </c>
      <c r="X6" s="4">
        <v>22</v>
      </c>
      <c r="Y6" s="4">
        <v>23</v>
      </c>
      <c r="Z6" s="4">
        <v>24</v>
      </c>
      <c r="AA6" s="4">
        <v>25</v>
      </c>
      <c r="AB6" s="4">
        <v>26</v>
      </c>
      <c r="AC6" s="4">
        <v>27</v>
      </c>
      <c r="AD6" s="4">
        <v>28</v>
      </c>
      <c r="AE6" s="4">
        <v>29</v>
      </c>
      <c r="AF6" s="4">
        <v>30</v>
      </c>
      <c r="AG6" s="4">
        <v>31</v>
      </c>
      <c r="AH6" s="124"/>
    </row>
    <row r="7" spans="1:34" ht="9.9499999999999993" customHeight="1" x14ac:dyDescent="0.25">
      <c r="A7" s="44">
        <v>1</v>
      </c>
      <c r="B7" s="51"/>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4" ht="9.9499999999999993" customHeight="1" x14ac:dyDescent="0.25">
      <c r="A8" s="44">
        <v>2</v>
      </c>
      <c r="B8" s="51"/>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4" ht="9.9499999999999993" customHeight="1" x14ac:dyDescent="0.25">
      <c r="A9" s="44">
        <v>3</v>
      </c>
      <c r="B9" s="51"/>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ht="9.9499999999999993" customHeight="1" x14ac:dyDescent="0.25">
      <c r="A10" s="44">
        <v>4</v>
      </c>
      <c r="B10" s="51"/>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1:34" ht="9.9499999999999993" customHeight="1" x14ac:dyDescent="0.25">
      <c r="A11" s="44">
        <v>5</v>
      </c>
      <c r="B11" s="51"/>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1:34" ht="9.9499999999999993" customHeight="1" x14ac:dyDescent="0.25">
      <c r="A12" s="44">
        <v>6</v>
      </c>
      <c r="B12" s="51"/>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1:34" ht="9.9499999999999993" customHeight="1" x14ac:dyDescent="0.25">
      <c r="A13" s="44">
        <v>7</v>
      </c>
      <c r="B13" s="51"/>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row>
    <row r="14" spans="1:34" ht="9.9499999999999993" customHeight="1" x14ac:dyDescent="0.25">
      <c r="A14" s="44">
        <v>8</v>
      </c>
      <c r="B14" s="51"/>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row>
    <row r="15" spans="1:34" ht="9.9499999999999993" customHeight="1" x14ac:dyDescent="0.25">
      <c r="A15" s="44">
        <v>9</v>
      </c>
      <c r="B15" s="51"/>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row>
    <row r="16" spans="1:34" ht="9.9499999999999993" customHeight="1" x14ac:dyDescent="0.25">
      <c r="A16" s="44">
        <v>10</v>
      </c>
      <c r="B16" s="51"/>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row>
    <row r="17" spans="1:34" ht="9.9499999999999993" customHeight="1" x14ac:dyDescent="0.25">
      <c r="A17" s="44">
        <v>11</v>
      </c>
      <c r="B17" s="51"/>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row>
    <row r="18" spans="1:34" ht="9.9499999999999993" customHeight="1" x14ac:dyDescent="0.25">
      <c r="A18" s="44">
        <v>12</v>
      </c>
      <c r="B18" s="51"/>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row>
    <row r="19" spans="1:34" ht="9.9499999999999993" customHeight="1" x14ac:dyDescent="0.25">
      <c r="A19" s="44">
        <v>13</v>
      </c>
      <c r="B19" s="51"/>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row>
    <row r="20" spans="1:34" ht="9.9499999999999993" customHeight="1" x14ac:dyDescent="0.25">
      <c r="A20" s="44">
        <v>14</v>
      </c>
      <c r="B20" s="51"/>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row>
    <row r="21" spans="1:34" ht="9.9499999999999993" customHeight="1" x14ac:dyDescent="0.25">
      <c r="A21" s="44">
        <v>15</v>
      </c>
      <c r="B21" s="51"/>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row>
    <row r="22" spans="1:34" ht="9.9499999999999993" customHeight="1" x14ac:dyDescent="0.25">
      <c r="A22" s="44">
        <v>16</v>
      </c>
      <c r="B22" s="51"/>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row>
    <row r="23" spans="1:34" ht="9.9499999999999993" customHeight="1" x14ac:dyDescent="0.25">
      <c r="A23" s="44">
        <v>17</v>
      </c>
      <c r="B23" s="51"/>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row>
    <row r="24" spans="1:34" ht="9.9499999999999993" customHeight="1" x14ac:dyDescent="0.25">
      <c r="A24" s="44">
        <v>18</v>
      </c>
      <c r="B24" s="51"/>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row>
    <row r="25" spans="1:34" ht="9.9499999999999993" customHeight="1" x14ac:dyDescent="0.25">
      <c r="A25" s="44">
        <v>19</v>
      </c>
      <c r="B25" s="51"/>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1:34" ht="9.9499999999999993" customHeight="1" x14ac:dyDescent="0.25">
      <c r="A26" s="44">
        <v>20</v>
      </c>
      <c r="B26" s="51"/>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row>
    <row r="27" spans="1:34" ht="9.9499999999999993" customHeight="1" x14ac:dyDescent="0.25">
      <c r="A27" s="44">
        <v>21</v>
      </c>
      <c r="B27" s="52"/>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row>
    <row r="28" spans="1:34" ht="9.9499999999999993" customHeight="1" x14ac:dyDescent="0.25">
      <c r="A28" s="44">
        <v>22</v>
      </c>
      <c r="B28" s="52"/>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row>
    <row r="29" spans="1:34" ht="9.9499999999999993" customHeight="1" x14ac:dyDescent="0.25">
      <c r="A29" s="44">
        <v>23</v>
      </c>
      <c r="B29" s="5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row>
    <row r="30" spans="1:34" ht="9.9499999999999993" customHeight="1" x14ac:dyDescent="0.25">
      <c r="A30" s="44">
        <v>24</v>
      </c>
      <c r="B30" s="5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row>
    <row r="31" spans="1:34" ht="9.9499999999999993" customHeight="1" x14ac:dyDescent="0.25">
      <c r="A31" s="44">
        <v>25</v>
      </c>
      <c r="B31" s="52"/>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row>
    <row r="32" spans="1:34" ht="9.9499999999999993" customHeight="1" x14ac:dyDescent="0.25">
      <c r="A32" s="44">
        <v>26</v>
      </c>
      <c r="B32" s="52"/>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row>
    <row r="33" spans="1:34" ht="9.9499999999999993" customHeight="1" x14ac:dyDescent="0.25">
      <c r="A33" s="44">
        <v>27</v>
      </c>
      <c r="B33" s="52"/>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1:34" ht="9.9499999999999993" customHeight="1" x14ac:dyDescent="0.25">
      <c r="A34" s="44">
        <v>28</v>
      </c>
      <c r="B34" s="52"/>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row>
    <row r="35" spans="1:34" ht="9.9499999999999993" customHeight="1" x14ac:dyDescent="0.25">
      <c r="A35" s="44">
        <v>29</v>
      </c>
      <c r="B35" s="5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row>
    <row r="36" spans="1:34" ht="9.9499999999999993" customHeight="1" x14ac:dyDescent="0.25">
      <c r="A36" s="44">
        <v>30</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row>
    <row r="37" spans="1:34" ht="9.9499999999999993" customHeight="1" x14ac:dyDescent="0.25">
      <c r="A37" s="44">
        <v>31</v>
      </c>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row>
    <row r="38" spans="1:34" ht="9.9499999999999993" customHeight="1" x14ac:dyDescent="0.25">
      <c r="A38" s="44">
        <v>32</v>
      </c>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row>
    <row r="39" spans="1:34" ht="9.9499999999999993" customHeight="1" x14ac:dyDescent="0.25">
      <c r="A39" s="44">
        <v>33</v>
      </c>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row>
    <row r="40" spans="1:34" ht="9.9499999999999993" customHeight="1" x14ac:dyDescent="0.25">
      <c r="A40" s="44">
        <v>34</v>
      </c>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row>
    <row r="41" spans="1:34" ht="9.9499999999999993" customHeight="1" x14ac:dyDescent="0.25">
      <c r="A41" s="44">
        <v>35</v>
      </c>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row>
    <row r="42" spans="1:34" x14ac:dyDescent="0.25">
      <c r="A42" s="8" t="s">
        <v>20</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x14ac:dyDescent="0.25">
      <c r="A43" s="46"/>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row>
    <row r="44" spans="1:34" x14ac:dyDescent="0.25">
      <c r="A44" s="46"/>
      <c r="B44" s="109"/>
      <c r="C44" s="109"/>
      <c r="D44" s="109"/>
      <c r="E44" s="43"/>
      <c r="F44" s="43"/>
      <c r="G44" s="43"/>
      <c r="H44" s="43"/>
      <c r="I44" s="43"/>
      <c r="J44" s="43"/>
      <c r="K44" s="43"/>
      <c r="L44" s="43"/>
      <c r="M44" s="43"/>
      <c r="N44" s="43"/>
      <c r="O44" s="109"/>
      <c r="P44" s="109"/>
      <c r="Q44" s="109"/>
      <c r="R44" s="109"/>
      <c r="S44" s="109"/>
      <c r="T44" s="109"/>
      <c r="U44" s="109"/>
      <c r="V44" s="109"/>
      <c r="W44" s="109"/>
      <c r="X44" s="109"/>
      <c r="Y44" s="109"/>
      <c r="Z44" s="109"/>
      <c r="AA44" s="109"/>
      <c r="AB44" s="109"/>
      <c r="AC44" s="109"/>
      <c r="AD44" s="9"/>
      <c r="AE44" s="9"/>
      <c r="AF44" s="9"/>
      <c r="AG44" s="9"/>
      <c r="AH44" s="9"/>
    </row>
    <row r="45" spans="1:34" x14ac:dyDescent="0.25">
      <c r="A45" s="46"/>
      <c r="B45" s="109" t="s">
        <v>21</v>
      </c>
      <c r="C45" s="109"/>
      <c r="D45" s="43"/>
      <c r="E45" s="43"/>
      <c r="F45" s="43"/>
      <c r="G45" s="43"/>
      <c r="H45" s="43"/>
      <c r="I45" s="43"/>
      <c r="J45" s="43"/>
      <c r="K45" s="43"/>
      <c r="L45" s="43"/>
      <c r="M45" s="43"/>
      <c r="N45" s="43"/>
      <c r="P45" s="109" t="s">
        <v>92</v>
      </c>
      <c r="Q45" s="109"/>
      <c r="R45" s="109"/>
      <c r="S45" s="109"/>
      <c r="T45" s="109"/>
      <c r="U45" s="109"/>
      <c r="V45" s="109"/>
      <c r="W45" s="109"/>
      <c r="X45" s="109"/>
      <c r="Y45" s="109"/>
      <c r="Z45" s="109"/>
      <c r="AA45" s="43"/>
      <c r="AB45" s="43"/>
      <c r="AC45" s="43"/>
      <c r="AD45" s="9"/>
      <c r="AE45" s="9"/>
      <c r="AF45" s="9"/>
      <c r="AG45" s="9"/>
      <c r="AH45" s="9"/>
    </row>
  </sheetData>
  <mergeCells count="13">
    <mergeCell ref="B44:D44"/>
    <mergeCell ref="O44:AC44"/>
    <mergeCell ref="B45:C45"/>
    <mergeCell ref="P45:Z45"/>
    <mergeCell ref="A1:AH1"/>
    <mergeCell ref="A2:AH2"/>
    <mergeCell ref="C3:V3"/>
    <mergeCell ref="W3:AC3"/>
    <mergeCell ref="AD3:AH3"/>
    <mergeCell ref="A4:A6"/>
    <mergeCell ref="B4:B6"/>
    <mergeCell ref="C4:AG4"/>
    <mergeCell ref="AH4:AH6"/>
  </mergeCell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2</vt:i4>
      </vt:variant>
    </vt:vector>
  </HeadingPairs>
  <TitlesOfParts>
    <vt:vector size="11" baseType="lpstr">
      <vt:lpstr>ANASAYFA</vt:lpstr>
      <vt:lpstr>GÖREV TALİMATI</vt:lpstr>
      <vt:lpstr>KURSİYER LİSTESİ</vt:lpstr>
      <vt:lpstr>KAPAK</vt:lpstr>
      <vt:lpstr>YOKLAMA</vt:lpstr>
      <vt:lpstr>DERS SAAT ÇİZELGE YENİ</vt:lpstr>
      <vt:lpstr>KURS DEFTERİ 40 SAAT GENEL</vt:lpstr>
      <vt:lpstr>ATEŞ FORMU</vt:lpstr>
      <vt:lpstr>YOKLAMA 35 KİŞİ</vt:lpstr>
      <vt:lpstr>'KURS DEFTERİ 40 SAAT GENEL'!Yazdırma_Alanı</vt:lpstr>
      <vt:lpstr>'KURSİYER LİSTESİ'!Yazdırma_Alanı</vt:lpstr>
    </vt:vector>
  </TitlesOfParts>
  <Company>NouS/TncTR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dc:creator>
  <cp:lastModifiedBy>HEM</cp:lastModifiedBy>
  <cp:lastPrinted>2022-03-10T14:16:38Z</cp:lastPrinted>
  <dcterms:created xsi:type="dcterms:W3CDTF">2018-05-25T06:49:55Z</dcterms:created>
  <dcterms:modified xsi:type="dcterms:W3CDTF">2022-03-10T14:21:39Z</dcterms:modified>
</cp:coreProperties>
</file>